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Desktop\2025\AGENDA 2025\AGENDA 2025\AGENDA GLORIA-2025\"/>
    </mc:Choice>
  </mc:AlternateContent>
  <xr:revisionPtr revIDLastSave="0" documentId="13_ncr:1_{7117B38B-D406-4FAE-8782-42D4F16323A2}" xr6:coauthVersionLast="47" xr6:coauthVersionMax="47" xr10:uidLastSave="{00000000-0000-0000-0000-000000000000}"/>
  <bookViews>
    <workbookView xWindow="-120" yWindow="-120" windowWidth="20730" windowHeight="11160" xr2:uid="{26E9A1C9-3BA2-4B27-BCC8-F9413B2C9D5B}"/>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B29" i="1" s="1" a="1"/>
  <c r="H29" i="1" s="1"/>
  <c r="B10" i="1" l="1" a="1"/>
  <c r="H10" i="1" s="1"/>
  <c r="B3" i="1" a="1"/>
  <c r="H3" i="1" s="1"/>
  <c r="B22" i="1" a="1"/>
  <c r="H22" i="1" s="1"/>
  <c r="B16" i="1" a="1"/>
  <c r="H16" i="1" s="1"/>
  <c r="B4" i="1" a="1"/>
  <c r="H4" i="1" s="1"/>
  <c r="E29" i="1"/>
  <c r="B29" i="1"/>
  <c r="F29" i="1"/>
  <c r="C29" i="1"/>
  <c r="G29" i="1"/>
  <c r="D29" i="1"/>
  <c r="B3" i="1" l="1"/>
  <c r="C3" i="1"/>
  <c r="D3" i="1"/>
  <c r="E3" i="1"/>
  <c r="G3" i="1"/>
  <c r="F3" i="1"/>
  <c r="D10" i="1"/>
  <c r="C10" i="1"/>
  <c r="E10" i="1"/>
  <c r="B10" i="1"/>
  <c r="C4" i="1"/>
  <c r="B4" i="1"/>
  <c r="E4" i="1"/>
  <c r="D4" i="1"/>
  <c r="G4" i="1"/>
  <c r="F4" i="1"/>
  <c r="D22" i="1"/>
  <c r="E22" i="1"/>
  <c r="G10" i="1"/>
  <c r="F10" i="1"/>
  <c r="G16" i="1"/>
  <c r="F16" i="1"/>
  <c r="E16" i="1"/>
  <c r="G22" i="1"/>
  <c r="F22" i="1"/>
  <c r="D16" i="1"/>
  <c r="C16" i="1"/>
  <c r="B16" i="1"/>
  <c r="C22" i="1"/>
  <c r="B22" i="1"/>
</calcChain>
</file>

<file path=xl/sharedStrings.xml><?xml version="1.0" encoding="utf-8"?>
<sst xmlns="http://schemas.openxmlformats.org/spreadsheetml/2006/main" count="92" uniqueCount="32">
  <si>
    <t>LUNES</t>
  </si>
  <si>
    <t>LIC. GLORIA CHAVEZ VARGAS DIRECTORA DE RECURSOS HUMANOS</t>
  </si>
  <si>
    <t>REVISION Y DISTRUBUCION DE DOCUMENTOS</t>
  </si>
  <si>
    <t>ATENCIO PERSONALIZADA A LOS COMPAÑEROS</t>
  </si>
  <si>
    <t>ATENCION PERSONALIZADA A COMPAÑEROS TRABAJADORES</t>
  </si>
  <si>
    <t>REVISION Y DISTRIBUCION DE LA DOCUMENTACION RECIBIDA</t>
  </si>
  <si>
    <t>FIRMA DE DOCUMENTOS</t>
  </si>
  <si>
    <t>DAR CONTESTACION A OFICIOS</t>
  </si>
  <si>
    <t>REVISION DE LA DOCUMENTACION RECIBIDA</t>
  </si>
  <si>
    <t>MAYO</t>
  </si>
  <si>
    <t>NO LABORABLE</t>
  </si>
  <si>
    <t>DIA DEL TRABAJO</t>
  </si>
  <si>
    <t>REVISAR PENDIENTES DEL EVENTO DE LAS MUJERES</t>
  </si>
  <si>
    <t xml:space="preserve"> DIA NO LABORABLE</t>
  </si>
  <si>
    <t>BATALLA DE PUEBLA</t>
  </si>
  <si>
    <t>ATENCIO PERSONALIZADA A LOS COMPAÑEROS TRABAJADORES</t>
  </si>
  <si>
    <t>FESTEJO A LAS MUJERES QUE LABORAN EN ESTA INSTITUCION POR EL DIA DE LAS MADRES.</t>
  </si>
  <si>
    <t>CAPACITACION LLENADO DE DECLARACION PATRIMONIAL</t>
  </si>
  <si>
    <t>ASISTENCIA A LAS INSTALACIONES DEL RASTRO-REUNION CON PERSONAL</t>
  </si>
  <si>
    <t>ASISTENCIA A SESION SOLEMNE DE AYUNTAMIENTO DECLARATORIA HIJO ILUSTRE ARTURO ALVAREZ RAMIREZ</t>
  </si>
  <si>
    <t>TOMO EL DIA OTORGADO POR EL DIA DE LAS MADRES</t>
  </si>
  <si>
    <t>ASISTENCIA A BANDERAZO DE CAPACITACIONES EN DERECHOS HUMANOS Y DESARROLLO HUMANO QUE IMPARTIRA EL CUSUR</t>
  </si>
  <si>
    <t>ASISTENCIA A SESION DEL COMITÉ DE ADQUISICIONES COMPRAS</t>
  </si>
  <si>
    <t>ASISTENCIA A CAPACITACION DE LA DECLARACION PATRIMONIAL</t>
  </si>
  <si>
    <t xml:space="preserve">REUNION DE AVANCES DEL POA EN EL DEPARTAMENTO DE PLANEACION </t>
  </si>
  <si>
    <t>ASISTENCIA AL HOMENAJE DEL NATALICIO DE FRANCISCO ARIAS CARDENAS</t>
  </si>
  <si>
    <t>ASISTENCIA A REUNION CON LA PRESIDENTA MUNICIPAL</t>
  </si>
  <si>
    <t>ASISTENCIA A REUNION EN PROVEEDURIA TEMA UNIFORMES</t>
  </si>
  <si>
    <t>LOGISTICA Y ORGANIZACIÓN PARA EL FESTEJO DE LOS HOMBRES</t>
  </si>
  <si>
    <t>ASISTENCIA A SESION DEL COMITÉ DE COMPRAS Y ADQUISICIONES-UNIFORMES</t>
  </si>
  <si>
    <t>ATENCION A JEFES DE DEPARTAMENTOS</t>
  </si>
  <si>
    <t>ATENCION PERSONALIZADA A LOS COMPAÑEROS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</si>
</sst>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3" x14ac:knownFonts="1">
    <font>
      <sz val="11"/>
      <color theme="1"/>
      <name val="Calibri"/>
      <family val="2"/>
      <scheme val="minor"/>
    </font>
    <font>
      <sz val="32"/>
      <color theme="4" tint="-0.24994659260841701"/>
      <name val="Calibri Light"/>
      <family val="2"/>
      <scheme val="major"/>
    </font>
    <font>
      <sz val="32"/>
      <color theme="3"/>
      <name val="Calibri Light"/>
      <family val="2"/>
      <scheme val="major"/>
    </font>
    <font>
      <sz val="11"/>
      <color theme="1"/>
      <name val="Calibri Light"/>
      <family val="2"/>
      <scheme val="major"/>
    </font>
    <font>
      <sz val="11"/>
      <color theme="1" tint="0.34998626667073579"/>
      <name val="Calibri"/>
      <family val="2"/>
      <scheme val="minor"/>
    </font>
    <font>
      <b/>
      <sz val="14"/>
      <color theme="1" tint="0.34998626667073579"/>
      <name val="Calibri"/>
      <family val="2"/>
      <scheme val="minor"/>
    </font>
    <font>
      <b/>
      <sz val="11"/>
      <color theme="1" tint="0.34998626667073579"/>
      <name val="Calibri"/>
      <family val="2"/>
      <scheme val="minor"/>
    </font>
    <font>
      <sz val="12"/>
      <color theme="1"/>
      <name val="Calibri Light"/>
      <family val="2"/>
      <scheme val="major"/>
    </font>
    <font>
      <sz val="10"/>
      <color theme="1"/>
      <name val="Calibri Light"/>
      <family val="2"/>
      <scheme val="major"/>
    </font>
    <font>
      <sz val="9"/>
      <color theme="1"/>
      <name val="Calibri"/>
      <family val="2"/>
      <scheme val="minor"/>
    </font>
    <font>
      <sz val="9"/>
      <color theme="1"/>
      <name val="Calibri Light"/>
      <family val="2"/>
      <scheme val="major"/>
    </font>
    <font>
      <sz val="10"/>
      <color theme="1"/>
      <name val="Calibri"/>
      <family val="2"/>
      <scheme val="minor"/>
    </font>
    <font>
      <sz val="8"/>
      <color theme="1"/>
      <name val="Calibri Light"/>
      <family val="2"/>
      <scheme val="major"/>
    </font>
  </fonts>
  <fills count="2">
    <fill>
      <patternFill patternType="none"/>
    </fill>
    <fill>
      <patternFill patternType="gray125"/>
    </fill>
  </fills>
  <borders count="24">
    <border>
      <left/>
      <right/>
      <top/>
      <bottom/>
      <diagonal/>
    </border>
    <border>
      <left/>
      <right/>
      <top/>
      <bottom style="medium">
        <color theme="1" tint="0.14996795556505021"/>
      </bottom>
      <diagonal/>
    </border>
    <border>
      <left/>
      <right/>
      <top/>
      <bottom style="medium">
        <color indexed="64"/>
      </bottom>
      <diagonal/>
    </border>
    <border>
      <left style="thin">
        <color theme="0" tint="-0.24994659260841701"/>
      </left>
      <right style="thin">
        <color theme="0" tint="-0.24994659260841701"/>
      </right>
      <top/>
      <bottom/>
      <diagonal/>
    </border>
    <border>
      <left style="thin">
        <color theme="0" tint="-0.249977111117893"/>
      </left>
      <right style="thin">
        <color theme="0" tint="-0.249977111117893"/>
      </right>
      <top/>
      <bottom/>
      <diagonal/>
    </border>
    <border>
      <left/>
      <right style="thin">
        <color theme="0" tint="-0.24994659260841701"/>
      </right>
      <top style="thick">
        <color theme="1" tint="0.14996795556505021"/>
      </top>
      <bottom/>
      <diagonal/>
    </border>
    <border>
      <left style="thin">
        <color theme="0" tint="-0.24994659260841701"/>
      </left>
      <right style="thin">
        <color theme="0" tint="-0.24994659260841701"/>
      </right>
      <top style="thick">
        <color theme="1" tint="0.14996795556505021"/>
      </top>
      <bottom/>
      <diagonal/>
    </border>
    <border>
      <left style="thin">
        <color theme="0" tint="-0.249977111117893"/>
      </left>
      <right style="thin">
        <color theme="0" tint="-0.14999847407452621"/>
      </right>
      <top/>
      <bottom/>
      <diagonal/>
    </border>
    <border>
      <left/>
      <right style="thin">
        <color theme="0" tint="-0.14999847407452621"/>
      </right>
      <top/>
      <bottom/>
      <diagonal/>
    </border>
    <border>
      <left/>
      <right style="thin">
        <color theme="0" tint="-0.24994659260841701"/>
      </right>
      <top/>
      <bottom/>
      <diagonal/>
    </border>
    <border>
      <left style="thin">
        <color theme="0" tint="-0.249977111117893"/>
      </left>
      <right style="thin">
        <color theme="0" tint="-0.14999847407452621"/>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right style="thin">
        <color theme="0" tint="-0.1499984740745262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theme="0" tint="-0.14999847407452621"/>
      </left>
      <right style="thin">
        <color theme="0" tint="-0.14999847407452621"/>
      </right>
      <top/>
      <bottom style="thin">
        <color theme="0" tint="-0.14999847407452621"/>
      </bottom>
      <diagonal/>
    </border>
    <border>
      <left style="thin">
        <color theme="0" tint="-0.24994659260841701"/>
      </left>
      <right style="thin">
        <color theme="0" tint="-0.249977111117893"/>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77111117893"/>
      </right>
      <top/>
      <bottom/>
      <diagonal/>
    </border>
    <border>
      <left style="thin">
        <color theme="0" tint="-0.249977111117893"/>
      </left>
      <right style="thin">
        <color theme="0" tint="-0.24994659260841701"/>
      </right>
      <top/>
      <bottom/>
      <diagonal/>
    </border>
    <border>
      <left style="thin">
        <color theme="0" tint="-0.24994659260841701"/>
      </left>
      <right style="thin">
        <color theme="0" tint="-0.249977111117893"/>
      </right>
      <top/>
      <bottom style="thin">
        <color theme="0" tint="-0.24994659260841701"/>
      </bottom>
      <diagonal/>
    </border>
    <border>
      <left style="thin">
        <color theme="0" tint="-0.249977111117893"/>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9">
    <xf numFmtId="0" fontId="0" fillId="0" borderId="0" applyBorder="0">
      <alignment vertical="top"/>
    </xf>
    <xf numFmtId="0" fontId="2" fillId="0" borderId="0" applyProtection="0">
      <alignment horizontal="left"/>
    </xf>
    <xf numFmtId="0" fontId="1" fillId="0" borderId="0" applyNumberFormat="0" applyProtection="0">
      <alignment horizontal="left"/>
    </xf>
    <xf numFmtId="0" fontId="3" fillId="0" borderId="0" applyNumberFormat="0" applyProtection="0">
      <alignment horizontal="right"/>
    </xf>
    <xf numFmtId="164" fontId="7" fillId="0" borderId="1" applyFill="0" applyProtection="0">
      <alignment horizontal="center" vertical="center"/>
    </xf>
    <xf numFmtId="165" fontId="3" fillId="0" borderId="3" applyFill="0" applyProtection="0">
      <alignment horizontal="right" vertical="center" indent="1"/>
    </xf>
    <xf numFmtId="0" fontId="4" fillId="0" borderId="0" applyNumberFormat="0" applyFill="0" applyBorder="0" applyProtection="0">
      <alignment vertical="top"/>
    </xf>
    <xf numFmtId="0" fontId="4" fillId="0" borderId="0" applyFill="0" applyBorder="0" applyProtection="0">
      <alignment horizontal="right" vertical="top"/>
    </xf>
    <xf numFmtId="0" fontId="9" fillId="0" borderId="11">
      <alignment vertical="top" wrapText="1"/>
    </xf>
  </cellStyleXfs>
  <cellXfs count="48">
    <xf numFmtId="0" fontId="0" fillId="0" borderId="0" xfId="0">
      <alignment vertical="top"/>
    </xf>
    <xf numFmtId="0" fontId="1" fillId="0" borderId="0" xfId="2">
      <alignment horizontal="left"/>
    </xf>
    <xf numFmtId="0" fontId="3" fillId="0" borderId="0" xfId="3">
      <alignment horizontal="right"/>
    </xf>
    <xf numFmtId="0" fontId="4" fillId="0" borderId="0" xfId="6">
      <alignment vertical="top"/>
    </xf>
    <xf numFmtId="0" fontId="5" fillId="0" borderId="0" xfId="6" applyFont="1">
      <alignment vertical="top"/>
    </xf>
    <xf numFmtId="0" fontId="6" fillId="0" borderId="0" xfId="6" applyFont="1">
      <alignment vertical="top"/>
    </xf>
    <xf numFmtId="0" fontId="6" fillId="0" borderId="0" xfId="7" applyFont="1">
      <alignment horizontal="right" vertical="top"/>
    </xf>
    <xf numFmtId="164" fontId="7" fillId="0" borderId="2" xfId="4" applyBorder="1">
      <alignment horizontal="center" vertical="center"/>
    </xf>
    <xf numFmtId="164" fontId="7" fillId="0" borderId="1" xfId="4">
      <alignment horizontal="center" vertical="center"/>
    </xf>
    <xf numFmtId="165" fontId="3" fillId="0" borderId="4" xfId="5" applyBorder="1">
      <alignment horizontal="right" vertical="center" indent="1"/>
    </xf>
    <xf numFmtId="165" fontId="3" fillId="0" borderId="5" xfId="5" applyBorder="1">
      <alignment horizontal="right" vertical="center" indent="1"/>
    </xf>
    <xf numFmtId="165" fontId="3" fillId="0" borderId="6" xfId="5" applyBorder="1">
      <alignment horizontal="right" vertical="center" indent="1"/>
    </xf>
    <xf numFmtId="0" fontId="8" fillId="0" borderId="7" xfId="0" applyFont="1" applyBorder="1" applyAlignment="1">
      <alignment vertical="center" wrapText="1"/>
    </xf>
    <xf numFmtId="0" fontId="8" fillId="0" borderId="8" xfId="0" applyFont="1" applyBorder="1" applyAlignment="1">
      <alignment vertical="center" wrapText="1"/>
    </xf>
    <xf numFmtId="165" fontId="8" fillId="0" borderId="3" xfId="5" applyFont="1" applyAlignment="1">
      <alignment horizontal="left" vertical="center" wrapText="1"/>
    </xf>
    <xf numFmtId="165" fontId="3" fillId="0" borderId="3" xfId="5" applyAlignment="1">
      <alignment horizontal="left" vertical="center" wrapText="1"/>
    </xf>
    <xf numFmtId="165" fontId="8" fillId="0" borderId="9" xfId="5" applyFont="1" applyBorder="1" applyAlignment="1">
      <alignment horizontal="left" vertical="center" wrapText="1"/>
    </xf>
    <xf numFmtId="0" fontId="8" fillId="0" borderId="10" xfId="0" applyFont="1" applyBorder="1" applyAlignment="1">
      <alignment vertical="center" wrapText="1"/>
    </xf>
    <xf numFmtId="0" fontId="0" fillId="0" borderId="12" xfId="8" applyFont="1" applyBorder="1" applyAlignment="1">
      <alignment horizontal="left" vertical="top" wrapText="1"/>
    </xf>
    <xf numFmtId="0" fontId="0" fillId="0" borderId="13" xfId="8" applyFont="1" applyBorder="1" applyAlignment="1">
      <alignment horizontal="left" vertical="top" wrapText="1"/>
    </xf>
    <xf numFmtId="0" fontId="0" fillId="0" borderId="11" xfId="8" applyFont="1" applyAlignment="1">
      <alignment horizontal="left" vertical="top" wrapText="1"/>
    </xf>
    <xf numFmtId="0" fontId="10" fillId="0" borderId="11" xfId="8" applyFont="1" applyAlignment="1">
      <alignment horizontal="left" vertical="top" wrapText="1"/>
    </xf>
    <xf numFmtId="165" fontId="3" fillId="0" borderId="3" xfId="5">
      <alignment horizontal="right" vertical="center" indent="1"/>
    </xf>
    <xf numFmtId="165" fontId="3" fillId="0" borderId="14" xfId="5" applyBorder="1">
      <alignment horizontal="right" vertical="center" indent="1"/>
    </xf>
    <xf numFmtId="165" fontId="8" fillId="0" borderId="3" xfId="5" applyFont="1" applyAlignment="1">
      <alignment vertical="center" wrapText="1"/>
    </xf>
    <xf numFmtId="0" fontId="11" fillId="0" borderId="11" xfId="8" applyFont="1" applyAlignment="1">
      <alignment horizontal="left" vertical="top" wrapText="1"/>
    </xf>
    <xf numFmtId="165" fontId="3" fillId="0" borderId="3" xfId="5" applyAlignment="1">
      <alignment vertical="center"/>
    </xf>
    <xf numFmtId="0" fontId="10" fillId="0" borderId="3" xfId="8" applyFont="1" applyBorder="1">
      <alignment vertical="top" wrapText="1"/>
    </xf>
    <xf numFmtId="165" fontId="8" fillId="0" borderId="15" xfId="5" applyFont="1" applyBorder="1" applyAlignment="1">
      <alignment vertical="center" wrapText="1"/>
    </xf>
    <xf numFmtId="0" fontId="8" fillId="0" borderId="16" xfId="0" applyFont="1" applyBorder="1" applyAlignment="1">
      <alignment vertical="center" wrapText="1"/>
    </xf>
    <xf numFmtId="165" fontId="3" fillId="0" borderId="9" xfId="5" applyBorder="1">
      <alignment horizontal="right" vertical="center" indent="1"/>
    </xf>
    <xf numFmtId="165" fontId="3" fillId="0" borderId="17" xfId="5" applyBorder="1">
      <alignment horizontal="right" vertical="center" indent="1"/>
    </xf>
    <xf numFmtId="165" fontId="3" fillId="0" borderId="18" xfId="5" applyBorder="1">
      <alignment horizontal="right" vertical="center" indent="1"/>
    </xf>
    <xf numFmtId="165" fontId="8" fillId="0" borderId="19" xfId="5" applyFont="1" applyBorder="1" applyAlignment="1">
      <alignment vertical="center" wrapText="1"/>
    </xf>
    <xf numFmtId="165" fontId="3" fillId="0" borderId="15" xfId="5" applyBorder="1" applyAlignment="1">
      <alignment vertical="center"/>
    </xf>
    <xf numFmtId="0" fontId="9" fillId="0" borderId="11" xfId="8">
      <alignment vertical="top" wrapText="1"/>
    </xf>
    <xf numFmtId="0" fontId="9" fillId="0" borderId="21" xfId="8" applyBorder="1">
      <alignment vertical="top" wrapText="1"/>
    </xf>
    <xf numFmtId="0" fontId="10" fillId="0" borderId="11" xfId="8" applyFont="1">
      <alignment vertical="top" wrapText="1"/>
    </xf>
    <xf numFmtId="165" fontId="10" fillId="0" borderId="3" xfId="5" applyFont="1" applyAlignment="1">
      <alignment vertical="center" wrapText="1"/>
    </xf>
    <xf numFmtId="0" fontId="10" fillId="0" borderId="0" xfId="8" applyFont="1" applyBorder="1">
      <alignment vertical="top" wrapText="1"/>
    </xf>
    <xf numFmtId="165" fontId="12" fillId="0" borderId="15" xfId="5" applyFont="1" applyBorder="1" applyAlignment="1">
      <alignment vertical="center" wrapText="1"/>
    </xf>
    <xf numFmtId="165" fontId="3" fillId="0" borderId="9" xfId="5" applyBorder="1" applyAlignment="1">
      <alignment horizontal="center" vertical="center" wrapText="1"/>
    </xf>
    <xf numFmtId="165" fontId="8" fillId="0" borderId="20" xfId="5" applyFont="1" applyBorder="1" applyAlignment="1">
      <alignment vertical="center" wrapText="1"/>
    </xf>
    <xf numFmtId="165" fontId="8" fillId="0" borderId="22" xfId="5" applyFont="1" applyBorder="1" applyAlignment="1">
      <alignment vertical="center" wrapText="1"/>
    </xf>
    <xf numFmtId="165" fontId="8" fillId="0" borderId="23" xfId="5" applyFont="1" applyBorder="1" applyAlignment="1">
      <alignment vertical="center" wrapText="1"/>
    </xf>
    <xf numFmtId="165" fontId="10" fillId="0" borderId="3" xfId="5" applyFont="1" applyAlignment="1">
      <alignment horizontal="left" vertical="center" wrapText="1"/>
    </xf>
    <xf numFmtId="0" fontId="2" fillId="0" borderId="0" xfId="1">
      <alignment horizontal="left"/>
    </xf>
    <xf numFmtId="165" fontId="3" fillId="0" borderId="20" xfId="5" applyBorder="1" applyAlignment="1">
      <alignment horizontal="center" vertical="center" wrapText="1"/>
    </xf>
  </cellXfs>
  <cellStyles count="9">
    <cellStyle name="DescripcionesDeDía" xfId="8" xr:uid="{348B6C23-9CDD-4B57-99E3-B5DC085DCC16}"/>
    <cellStyle name="Encabezado 1" xfId="2" builtinId="16"/>
    <cellStyle name="Encabezado 4" xfId="5" builtinId="19"/>
    <cellStyle name="Etiqueta de entrada alineada a la derecha" xfId="7" xr:uid="{692DE031-0BBC-40DB-AE31-D1153220C840}"/>
    <cellStyle name="Etiqueta de entrada alineada a la izquierda" xfId="6" xr:uid="{8DE39A59-5EA3-4EFC-B2A0-89106CBCD205}"/>
    <cellStyle name="Normal" xfId="0" builtinId="0"/>
    <cellStyle name="Título" xfId="1" builtinId="15"/>
    <cellStyle name="Título 2" xfId="3" builtinId="17"/>
    <cellStyle name="Título 3" xfId="4" builtinId="18"/>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7D7D-47CF-4B5D-8604-6838C44AAAAA}">
  <sheetPr>
    <tabColor theme="4" tint="-0.499984740745262"/>
  </sheetPr>
  <dimension ref="B1:H33"/>
  <sheetViews>
    <sheetView showGridLines="0" tabSelected="1" showRuler="0" topLeftCell="A22" zoomScaleNormal="100" workbookViewId="0">
      <selection activeCell="E34" sqref="E34"/>
    </sheetView>
  </sheetViews>
  <sheetFormatPr baseColWidth="10" defaultColWidth="10.28515625" defaultRowHeight="15" x14ac:dyDescent="0.25"/>
  <cols>
    <col min="1" max="1" width="2.85546875" customWidth="1"/>
    <col min="2" max="6" width="24.7109375" customWidth="1"/>
    <col min="7" max="7" width="13.140625" customWidth="1"/>
    <col min="8" max="8" width="15" customWidth="1"/>
  </cols>
  <sheetData>
    <row r="1" spans="2:8" ht="36" customHeight="1" x14ac:dyDescent="0.65">
      <c r="B1" s="1">
        <f ca="1">YEAR(TODAY())</f>
        <v>2025</v>
      </c>
      <c r="C1" s="46" t="s">
        <v>9</v>
      </c>
      <c r="D1" s="46"/>
      <c r="E1" s="2" t="s">
        <v>0</v>
      </c>
    </row>
    <row r="2" spans="2:8" ht="30" customHeight="1" x14ac:dyDescent="0.25">
      <c r="B2" s="3"/>
      <c r="C2" s="4" t="s">
        <v>1</v>
      </c>
      <c r="D2" s="5"/>
      <c r="E2" s="6"/>
    </row>
    <row r="3" spans="2:8" ht="19.5" customHeight="1" thickBot="1" x14ac:dyDescent="0.3">
      <c r="B3" s="7">
        <f t="array" aca="1" ref="B3:H3" ca="1">calendario</f>
        <v>45768</v>
      </c>
      <c r="C3" s="8">
        <f ca="1"/>
        <v>45769</v>
      </c>
      <c r="D3" s="8">
        <f ca="1"/>
        <v>45770</v>
      </c>
      <c r="E3" s="8">
        <f ca="1"/>
        <v>45771</v>
      </c>
      <c r="F3" s="8">
        <f ca="1"/>
        <v>45772</v>
      </c>
      <c r="G3" s="8">
        <f ca="1"/>
        <v>45773</v>
      </c>
      <c r="H3" s="8">
        <f ca="1"/>
        <v>45774</v>
      </c>
    </row>
    <row r="4" spans="2:8" ht="24" customHeight="1" thickTop="1" x14ac:dyDescent="0.25">
      <c r="B4" s="9">
        <f t="array" aca="1" ref="B4:H4" ca="1">INDEX(calendario,ndx+0)</f>
        <v>45775</v>
      </c>
      <c r="C4" s="10">
        <f ca="1"/>
        <v>45776</v>
      </c>
      <c r="D4" s="11">
        <f ca="1"/>
        <v>45777</v>
      </c>
      <c r="E4" s="11">
        <f ca="1"/>
        <v>45778</v>
      </c>
      <c r="F4" s="11">
        <f ca="1"/>
        <v>45779</v>
      </c>
      <c r="G4" s="11">
        <f ca="1"/>
        <v>45780</v>
      </c>
      <c r="H4" s="11">
        <f ca="1"/>
        <v>45781</v>
      </c>
    </row>
    <row r="5" spans="2:8" ht="24" customHeight="1" x14ac:dyDescent="0.25">
      <c r="B5" s="12"/>
      <c r="C5" s="13"/>
      <c r="D5" s="14"/>
      <c r="E5" s="14"/>
      <c r="F5" s="14" t="s">
        <v>15</v>
      </c>
      <c r="G5" s="15"/>
      <c r="H5" s="15"/>
    </row>
    <row r="6" spans="2:8" ht="24" customHeight="1" x14ac:dyDescent="0.25">
      <c r="B6" s="12"/>
      <c r="C6" s="13"/>
      <c r="D6" s="14"/>
      <c r="E6" s="14" t="s">
        <v>10</v>
      </c>
      <c r="F6" s="14" t="s">
        <v>5</v>
      </c>
      <c r="G6" s="15"/>
      <c r="H6" s="15"/>
    </row>
    <row r="7" spans="2:8" ht="24" customHeight="1" x14ac:dyDescent="0.25">
      <c r="B7" s="12"/>
      <c r="C7" s="13"/>
      <c r="D7" s="14"/>
      <c r="E7" s="14" t="s">
        <v>11</v>
      </c>
      <c r="F7" s="14" t="s">
        <v>7</v>
      </c>
      <c r="G7" s="15"/>
      <c r="H7" s="15"/>
    </row>
    <row r="8" spans="2:8" ht="24" customHeight="1" x14ac:dyDescent="0.25">
      <c r="B8" s="12"/>
      <c r="C8" s="13"/>
      <c r="D8" s="16"/>
      <c r="E8" s="15"/>
      <c r="F8" s="15" t="s">
        <v>6</v>
      </c>
      <c r="G8" s="15"/>
      <c r="H8" s="15"/>
    </row>
    <row r="9" spans="2:8" ht="34.5" customHeight="1" x14ac:dyDescent="0.25">
      <c r="B9" s="17"/>
      <c r="C9" s="18"/>
      <c r="D9" s="19"/>
      <c r="E9" s="20"/>
      <c r="F9" s="21" t="s">
        <v>12</v>
      </c>
      <c r="G9" s="20"/>
      <c r="H9" s="20"/>
    </row>
    <row r="10" spans="2:8" ht="24" customHeight="1" x14ac:dyDescent="0.25">
      <c r="B10" s="22">
        <f t="array" aca="1" ref="B10:H10" ca="1">INDEX(calendario,ndx+1)</f>
        <v>45782</v>
      </c>
      <c r="C10" s="23">
        <f ca="1"/>
        <v>45783</v>
      </c>
      <c r="D10" s="23">
        <f ca="1"/>
        <v>45784</v>
      </c>
      <c r="E10" s="23">
        <f ca="1"/>
        <v>45785</v>
      </c>
      <c r="F10" s="23">
        <f ca="1"/>
        <v>45786</v>
      </c>
      <c r="G10" s="23">
        <f ca="1"/>
        <v>45787</v>
      </c>
      <c r="H10" s="23">
        <f ca="1"/>
        <v>45788</v>
      </c>
    </row>
    <row r="11" spans="2:8" ht="30.75" customHeight="1" x14ac:dyDescent="0.25">
      <c r="B11" s="14" t="s">
        <v>13</v>
      </c>
      <c r="C11" s="14" t="s">
        <v>5</v>
      </c>
      <c r="D11" s="14" t="s">
        <v>5</v>
      </c>
      <c r="E11" s="14" t="s">
        <v>5</v>
      </c>
      <c r="F11" s="24"/>
      <c r="G11" s="22"/>
      <c r="H11" s="22"/>
    </row>
    <row r="12" spans="2:8" ht="24" customHeight="1" x14ac:dyDescent="0.25">
      <c r="B12" s="14" t="s">
        <v>14</v>
      </c>
      <c r="C12" s="14" t="s">
        <v>15</v>
      </c>
      <c r="D12" s="14" t="s">
        <v>15</v>
      </c>
      <c r="E12" s="14" t="s">
        <v>3</v>
      </c>
      <c r="F12" s="24" t="s">
        <v>20</v>
      </c>
      <c r="G12" s="22"/>
      <c r="H12" s="22"/>
    </row>
    <row r="13" spans="2:8" ht="31.5" customHeight="1" x14ac:dyDescent="0.25">
      <c r="B13" s="26"/>
      <c r="C13" s="26" t="s">
        <v>6</v>
      </c>
      <c r="D13" s="14" t="s">
        <v>7</v>
      </c>
      <c r="E13" s="26" t="s">
        <v>6</v>
      </c>
      <c r="F13" s="27"/>
      <c r="G13" s="22"/>
      <c r="H13" s="22"/>
    </row>
    <row r="14" spans="2:8" ht="36.75" customHeight="1" x14ac:dyDescent="0.25">
      <c r="B14" s="26"/>
      <c r="C14" s="38" t="s">
        <v>16</v>
      </c>
      <c r="D14" s="14" t="s">
        <v>17</v>
      </c>
      <c r="E14" s="28" t="s">
        <v>18</v>
      </c>
      <c r="F14" s="39"/>
      <c r="G14" s="22"/>
      <c r="H14" s="22"/>
    </row>
    <row r="15" spans="2:8" ht="39" customHeight="1" x14ac:dyDescent="0.25">
      <c r="B15" s="26"/>
      <c r="C15" s="38"/>
      <c r="D15" s="14"/>
      <c r="E15" s="40" t="s">
        <v>19</v>
      </c>
      <c r="F15" s="29"/>
      <c r="G15" s="30"/>
      <c r="H15" s="22"/>
    </row>
    <row r="16" spans="2:8" ht="24" customHeight="1" x14ac:dyDescent="0.25">
      <c r="B16" s="23">
        <f t="array" aca="1" ref="B16:H16" ca="1">INDEX(calendario,ndx+2)</f>
        <v>45789</v>
      </c>
      <c r="C16" s="23">
        <f ca="1"/>
        <v>45790</v>
      </c>
      <c r="D16" s="31">
        <f ca="1"/>
        <v>45791</v>
      </c>
      <c r="E16" s="32">
        <f ca="1"/>
        <v>45792</v>
      </c>
      <c r="F16" s="22">
        <f ca="1"/>
        <v>45793</v>
      </c>
      <c r="G16" s="23">
        <f ca="1"/>
        <v>45794</v>
      </c>
      <c r="H16" s="23">
        <f ca="1"/>
        <v>45795</v>
      </c>
    </row>
    <row r="17" spans="2:8" ht="24" customHeight="1" x14ac:dyDescent="0.25">
      <c r="B17" s="14" t="s">
        <v>5</v>
      </c>
      <c r="C17" s="28" t="s">
        <v>8</v>
      </c>
      <c r="D17" s="33" t="s">
        <v>15</v>
      </c>
      <c r="E17" s="28" t="s">
        <v>8</v>
      </c>
      <c r="F17" s="28" t="s">
        <v>8</v>
      </c>
      <c r="G17" s="47"/>
      <c r="H17" s="22"/>
    </row>
    <row r="18" spans="2:8" ht="24" customHeight="1" x14ac:dyDescent="0.25">
      <c r="B18" s="14" t="s">
        <v>15</v>
      </c>
      <c r="C18" s="28" t="s">
        <v>15</v>
      </c>
      <c r="D18" s="33" t="s">
        <v>8</v>
      </c>
      <c r="E18" s="28" t="s">
        <v>15</v>
      </c>
      <c r="F18" s="28" t="s">
        <v>15</v>
      </c>
      <c r="G18" s="47"/>
      <c r="H18" s="22"/>
    </row>
    <row r="19" spans="2:8" ht="24" customHeight="1" x14ac:dyDescent="0.25">
      <c r="B19" s="26" t="s">
        <v>6</v>
      </c>
      <c r="C19" s="34" t="s">
        <v>6</v>
      </c>
      <c r="D19" s="34" t="s">
        <v>6</v>
      </c>
      <c r="E19" s="34" t="s">
        <v>6</v>
      </c>
      <c r="F19" s="34" t="s">
        <v>6</v>
      </c>
      <c r="G19" s="47"/>
      <c r="H19" s="22"/>
    </row>
    <row r="20" spans="2:8" ht="24" customHeight="1" x14ac:dyDescent="0.25">
      <c r="B20" s="24" t="s">
        <v>7</v>
      </c>
      <c r="C20" s="28" t="s">
        <v>22</v>
      </c>
      <c r="D20" s="42" t="s">
        <v>7</v>
      </c>
      <c r="E20" s="42" t="s">
        <v>7</v>
      </c>
      <c r="F20" s="42" t="s">
        <v>7</v>
      </c>
      <c r="G20" s="41"/>
      <c r="H20" s="22"/>
    </row>
    <row r="21" spans="2:8" ht="36" customHeight="1" x14ac:dyDescent="0.25">
      <c r="B21" s="37" t="s">
        <v>21</v>
      </c>
      <c r="C21" s="35" t="s">
        <v>23</v>
      </c>
      <c r="D21" s="36"/>
      <c r="E21" s="43"/>
      <c r="F21" s="44"/>
      <c r="G21" s="35"/>
      <c r="H21" s="35"/>
    </row>
    <row r="22" spans="2:8" ht="24" customHeight="1" x14ac:dyDescent="0.25">
      <c r="B22" s="23">
        <f t="array" aca="1" ref="B22:H22" ca="1">INDEX(calendario,ndx+3)</f>
        <v>45796</v>
      </c>
      <c r="C22" s="23">
        <f ca="1"/>
        <v>45797</v>
      </c>
      <c r="D22" s="23">
        <f ca="1"/>
        <v>45798</v>
      </c>
      <c r="E22" s="23">
        <f ca="1"/>
        <v>45799</v>
      </c>
      <c r="F22" s="23">
        <f ca="1"/>
        <v>45800</v>
      </c>
      <c r="G22" s="23">
        <f ca="1"/>
        <v>45801</v>
      </c>
      <c r="H22" s="23">
        <f ca="1"/>
        <v>45802</v>
      </c>
    </row>
    <row r="23" spans="2:8" ht="24" customHeight="1" x14ac:dyDescent="0.25">
      <c r="B23" s="13" t="s">
        <v>2</v>
      </c>
      <c r="C23" s="14" t="s">
        <v>15</v>
      </c>
      <c r="D23" s="14" t="s">
        <v>15</v>
      </c>
      <c r="E23" s="14" t="s">
        <v>5</v>
      </c>
      <c r="F23" s="14" t="s">
        <v>5</v>
      </c>
      <c r="G23" s="22"/>
      <c r="H23" s="22"/>
    </row>
    <row r="24" spans="2:8" ht="24" customHeight="1" x14ac:dyDescent="0.25">
      <c r="B24" s="13" t="s">
        <v>4</v>
      </c>
      <c r="C24" s="14" t="s">
        <v>5</v>
      </c>
      <c r="D24" s="14" t="s">
        <v>5</v>
      </c>
      <c r="E24" s="14" t="s">
        <v>15</v>
      </c>
      <c r="F24" s="14" t="s">
        <v>15</v>
      </c>
      <c r="G24" s="22"/>
      <c r="H24" s="22"/>
    </row>
    <row r="25" spans="2:8" ht="24" customHeight="1" x14ac:dyDescent="0.25">
      <c r="B25" s="13" t="s">
        <v>6</v>
      </c>
      <c r="C25" s="14" t="s">
        <v>7</v>
      </c>
      <c r="D25" s="14" t="s">
        <v>6</v>
      </c>
      <c r="E25" s="14" t="s">
        <v>6</v>
      </c>
      <c r="F25" s="14" t="s">
        <v>6</v>
      </c>
      <c r="G25" s="22"/>
      <c r="H25" s="22"/>
    </row>
    <row r="26" spans="2:8" ht="35.25" customHeight="1" x14ac:dyDescent="0.25">
      <c r="B26" s="13" t="s">
        <v>7</v>
      </c>
      <c r="C26" s="45" t="s">
        <v>24</v>
      </c>
      <c r="D26" s="14" t="s">
        <v>26</v>
      </c>
      <c r="E26" s="14" t="s">
        <v>7</v>
      </c>
      <c r="F26" s="14" t="s">
        <v>7</v>
      </c>
      <c r="G26" s="22"/>
      <c r="H26" s="22"/>
    </row>
    <row r="27" spans="2:8" ht="33" customHeight="1" x14ac:dyDescent="0.25">
      <c r="B27" s="13"/>
      <c r="C27" s="14" t="s">
        <v>25</v>
      </c>
      <c r="D27" s="45" t="s">
        <v>27</v>
      </c>
      <c r="E27" s="45" t="s">
        <v>28</v>
      </c>
      <c r="F27" s="14"/>
      <c r="G27" s="22"/>
      <c r="H27" s="22"/>
    </row>
    <row r="28" spans="2:8" ht="24" customHeight="1" x14ac:dyDescent="0.25">
      <c r="B28" s="13"/>
      <c r="C28" s="16"/>
      <c r="D28" s="14" t="s">
        <v>17</v>
      </c>
      <c r="E28" s="25"/>
      <c r="F28" s="25"/>
      <c r="G28" s="35"/>
      <c r="H28" s="35"/>
    </row>
    <row r="29" spans="2:8" ht="24" customHeight="1" x14ac:dyDescent="0.25">
      <c r="B29" s="23">
        <f t="array" aca="1" ref="B29:H29" ca="1">INDEX(calendario,ndx+4)</f>
        <v>45803</v>
      </c>
      <c r="C29" s="23">
        <f ca="1"/>
        <v>45804</v>
      </c>
      <c r="D29" s="23">
        <f ca="1"/>
        <v>45805</v>
      </c>
      <c r="E29" s="23">
        <f ca="1"/>
        <v>45806</v>
      </c>
      <c r="F29" s="23">
        <f ca="1"/>
        <v>45807</v>
      </c>
      <c r="G29" s="23">
        <f ca="1"/>
        <v>45808</v>
      </c>
      <c r="H29" s="23">
        <f ca="1"/>
        <v>45809</v>
      </c>
    </row>
    <row r="30" spans="2:8" ht="24" customHeight="1" x14ac:dyDescent="0.25">
      <c r="B30" s="24" t="s">
        <v>8</v>
      </c>
      <c r="C30" s="14" t="s">
        <v>5</v>
      </c>
      <c r="D30" s="14" t="s">
        <v>5</v>
      </c>
      <c r="E30" s="14" t="s">
        <v>5</v>
      </c>
      <c r="F30" s="14" t="s">
        <v>5</v>
      </c>
      <c r="G30" s="22"/>
      <c r="H30" s="22"/>
    </row>
    <row r="31" spans="2:8" ht="28.5" customHeight="1" x14ac:dyDescent="0.25">
      <c r="B31" s="24" t="s">
        <v>15</v>
      </c>
      <c r="C31" s="38" t="s">
        <v>31</v>
      </c>
      <c r="D31" s="14" t="s">
        <v>15</v>
      </c>
      <c r="E31" s="14" t="s">
        <v>15</v>
      </c>
      <c r="F31" s="14" t="s">
        <v>15</v>
      </c>
      <c r="G31" s="22"/>
      <c r="H31" s="22"/>
    </row>
    <row r="32" spans="2:8" ht="24" customHeight="1" x14ac:dyDescent="0.25">
      <c r="B32" s="26" t="s">
        <v>6</v>
      </c>
      <c r="C32" s="24" t="s">
        <v>30</v>
      </c>
      <c r="D32" s="14" t="s">
        <v>7</v>
      </c>
      <c r="E32" s="14" t="s">
        <v>7</v>
      </c>
      <c r="F32" s="14" t="s">
        <v>7</v>
      </c>
      <c r="G32" s="22"/>
      <c r="H32" s="22"/>
    </row>
    <row r="33" spans="2:8" ht="34.5" customHeight="1" x14ac:dyDescent="0.25">
      <c r="B33" s="35" t="s">
        <v>29</v>
      </c>
      <c r="C33" s="35" t="s">
        <v>6</v>
      </c>
      <c r="D33" s="37" t="s">
        <v>6</v>
      </c>
      <c r="E33" s="37" t="s">
        <v>6</v>
      </c>
      <c r="F33" s="37" t="s">
        <v>6</v>
      </c>
      <c r="G33" s="35"/>
      <c r="H33" s="35"/>
    </row>
  </sheetData>
  <mergeCells count="2">
    <mergeCell ref="C1:D1"/>
    <mergeCell ref="G17:G19"/>
  </mergeCells>
  <conditionalFormatting sqref="B11:B15">
    <cfRule type="expression" dxfId="9" priority="6">
      <formula>NúmeroDeMesParaMostrar&lt;&gt;MONTH(B11)</formula>
    </cfRule>
  </conditionalFormatting>
  <conditionalFormatting sqref="B17:C20">
    <cfRule type="expression" dxfId="8" priority="23">
      <formula>NúmeroDeMesParaMostrar&lt;&gt;MONTH(B17)</formula>
    </cfRule>
  </conditionalFormatting>
  <conditionalFormatting sqref="B28:D28">
    <cfRule type="expression" dxfId="7" priority="10">
      <formula>NúmeroDeMesParaMostrar&lt;&gt;MONTH(B28)</formula>
    </cfRule>
  </conditionalFormatting>
  <conditionalFormatting sqref="B4:H8">
    <cfRule type="expression" dxfId="6" priority="11">
      <formula>NúmeroDeMesParaMostrar&lt;&gt;MONTH(B4)</formula>
    </cfRule>
  </conditionalFormatting>
  <conditionalFormatting sqref="B10:H10 C11:H12 C13:E15 G13:H15">
    <cfRule type="expression" dxfId="5" priority="29">
      <formula>NúmeroDeMesParaMostrar&lt;&gt;MONTH(B10)</formula>
    </cfRule>
  </conditionalFormatting>
  <conditionalFormatting sqref="B16:H16 G17:H17 H18:H20">
    <cfRule type="expression" dxfId="4" priority="28">
      <formula>NúmeroDeMesParaMostrar&lt;&gt;MONTH(B16)</formula>
    </cfRule>
  </conditionalFormatting>
  <conditionalFormatting sqref="B22:H27">
    <cfRule type="expression" dxfId="3" priority="2">
      <formula>NúmeroDeMesParaMostrar&lt;&gt;MONTH(B22)</formula>
    </cfRule>
  </conditionalFormatting>
  <conditionalFormatting sqref="B29:H32">
    <cfRule type="expression" dxfId="2" priority="15">
      <formula>NúmeroDeMesParaMostrar&lt;&gt;MONTH(B29)</formula>
    </cfRule>
  </conditionalFormatting>
  <conditionalFormatting sqref="D27">
    <cfRule type="expression" dxfId="1" priority="1">
      <formula>NúmeroDeMesParaMostrar&lt;&gt;MONTH(D27)</formula>
    </cfRule>
  </conditionalFormatting>
  <conditionalFormatting sqref="D17:F19">
    <cfRule type="expression" dxfId="0" priority="3">
      <formula>NúmeroDeMesParaMostrar&lt;&gt;MONTH(D17)</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37AD0BD0-FBE8-4193-993E-CBDFD2AC13BF}"/>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B8" xr:uid="{72CA582A-FCB0-4EFC-80D1-DCB87051DED2}"/>
    <dataValidation allowBlank="1" showInputMessage="1" showErrorMessage="1" prompt="Las filas 12 y 14 pueden contener fechas para el mes siguiente si el fin de este mes concluye en cualquier fila" sqref="B29" xr:uid="{6252D04A-0E00-4C65-9479-A62452B7D5A4}"/>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5D8D13BF-41DC-4259-A11F-68AA9C74F1D6}">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61C46A44-4ED1-4473-8718-B9CD8F08CD7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C4F2EF9B-58FD-4C35-AAB8-1A12D6E3E4A9}"/>
    <dataValidation allowBlank="1" showInputMessage="1" showErrorMessage="1" prompt="Especifica el año de este mes natural" sqref="B1" xr:uid="{96EC2B80-C74B-4180-950D-6A9B74766E61}"/>
    <dataValidation allowBlank="1" showInputMessage="1" showErrorMessage="1" prompt="Escribe notas diarias en esta celda. Las filas 5, 7, 9, 11, 13 y 15 tienen celdas debajo el día de la semana para notas diarias" sqref="B9" xr:uid="{A0CF1BB1-37EA-40BC-902D-19BF1DD0FC0C}"/>
  </dataValidations>
  <printOptions horizontalCentered="1"/>
  <pageMargins left="0.43307086614173229" right="0.43307086614173229" top="0.39370078740157483" bottom="0.51181102362204722" header="0.31496062992125984" footer="0.31496062992125984"/>
  <pageSetup scale="60"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Delfina Magaña Gutierrez</dc:creator>
  <cp:lastModifiedBy>Delfina Magaña Gutierrez</cp:lastModifiedBy>
  <cp:lastPrinted>2025-05-27T18:34:20Z</cp:lastPrinted>
  <dcterms:created xsi:type="dcterms:W3CDTF">2025-05-27T17:44:15Z</dcterms:created>
  <dcterms:modified xsi:type="dcterms:W3CDTF">2025-05-27T19:00:33Z</dcterms:modified>
</cp:coreProperties>
</file>