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INTRANET DIC_2022\"/>
    </mc:Choice>
  </mc:AlternateContent>
  <bookViews>
    <workbookView xWindow="5280" yWindow="-210" windowWidth="18735" windowHeight="8295"/>
  </bookViews>
  <sheets>
    <sheet name="4to. Trimestre" sheetId="12" r:id="rId1"/>
  </sheets>
  <definedNames>
    <definedName name="_xlnm.Print_Area" localSheetId="0">'4to. Trimestre'!$A$1:$V$38</definedName>
  </definedNames>
  <calcPr calcId="162913"/>
</workbook>
</file>

<file path=xl/calcChain.xml><?xml version="1.0" encoding="utf-8"?>
<calcChain xmlns="http://schemas.openxmlformats.org/spreadsheetml/2006/main">
  <c r="Q16" i="12" l="1"/>
  <c r="P27" i="12" l="1"/>
  <c r="O27" i="12"/>
  <c r="N27" i="12"/>
  <c r="N28" i="12" s="1"/>
  <c r="M27" i="12"/>
  <c r="L27" i="12"/>
  <c r="L28" i="12" s="1"/>
  <c r="J27" i="12"/>
  <c r="J28" i="12" s="1"/>
  <c r="Q26" i="12"/>
  <c r="Q25" i="12"/>
  <c r="Q24" i="12"/>
  <c r="Q23" i="12"/>
  <c r="K23" i="12"/>
  <c r="Q22" i="12"/>
  <c r="K22" i="12"/>
  <c r="Q21" i="12"/>
  <c r="Q27" i="12" s="1"/>
  <c r="K21" i="12"/>
  <c r="Q20" i="12"/>
  <c r="K20" i="12"/>
  <c r="Q19" i="12"/>
  <c r="K19" i="12"/>
  <c r="Q18" i="12"/>
  <c r="K18" i="12"/>
  <c r="Q17" i="12"/>
  <c r="K17" i="12"/>
  <c r="K27" i="12" s="1"/>
  <c r="K16" i="12"/>
  <c r="Q15" i="12"/>
  <c r="K15" i="12"/>
  <c r="Q28" i="12" l="1"/>
  <c r="Q29" i="12" s="1"/>
  <c r="N30" i="12"/>
  <c r="K28" i="12"/>
  <c r="K29" i="12"/>
  <c r="K30" i="12"/>
  <c r="J30" i="12"/>
  <c r="J29" i="12"/>
  <c r="L30" i="12"/>
  <c r="L29" i="12"/>
  <c r="N29" i="12"/>
  <c r="Q30" i="12" l="1"/>
</calcChain>
</file>

<file path=xl/sharedStrings.xml><?xml version="1.0" encoding="utf-8"?>
<sst xmlns="http://schemas.openxmlformats.org/spreadsheetml/2006/main" count="183" uniqueCount="118">
  <si>
    <t>ANEXO 1</t>
  </si>
  <si>
    <t>FORMATO</t>
  </si>
  <si>
    <t>1.10</t>
  </si>
  <si>
    <t>Reglas de Operación</t>
  </si>
  <si>
    <t>VIGENCIA</t>
  </si>
  <si>
    <t xml:space="preserve">                 Entidad Federativa:</t>
  </si>
  <si>
    <t>014. JALISCO.</t>
  </si>
  <si>
    <t>Hoja:</t>
  </si>
  <si>
    <t>1 de 1</t>
  </si>
  <si>
    <t xml:space="preserve">             Programa Especìfico:</t>
  </si>
  <si>
    <t>RAMO 33</t>
  </si>
  <si>
    <t>Fecha de Elaboración:</t>
  </si>
  <si>
    <t>Municipio:</t>
  </si>
  <si>
    <t>023. ZAPOTLÁN EL GRANDE.</t>
  </si>
  <si>
    <t>TRIMESTRE:</t>
  </si>
  <si>
    <t>MES DE:</t>
  </si>
  <si>
    <t>POBLACIÓN</t>
  </si>
  <si>
    <t>METAS</t>
  </si>
  <si>
    <t>AVANCE</t>
  </si>
  <si>
    <t>FECHA</t>
  </si>
  <si>
    <t>No. DE LA</t>
  </si>
  <si>
    <t>NOMBRE DE LA OBRA</t>
  </si>
  <si>
    <t>INVERSIÓN APROBADA (PESOS)</t>
  </si>
  <si>
    <t>BENEFICIADA</t>
  </si>
  <si>
    <t>UNIDAD DE</t>
  </si>
  <si>
    <t>LOCALIDAD</t>
  </si>
  <si>
    <t>INICIO</t>
  </si>
  <si>
    <t>TERMINO</t>
  </si>
  <si>
    <t>OBRA</t>
  </si>
  <si>
    <t>PROGRAMA</t>
  </si>
  <si>
    <t>O ACCIÒN</t>
  </si>
  <si>
    <t>TOTAL</t>
  </si>
  <si>
    <t>MPAL. REC. PROPIOS</t>
  </si>
  <si>
    <t>PARTICIPANTES</t>
  </si>
  <si>
    <t>DIRECTAMENTE</t>
  </si>
  <si>
    <t>MEDIDA</t>
  </si>
  <si>
    <t>CANTIDAD</t>
  </si>
  <si>
    <t>%</t>
  </si>
  <si>
    <t>Director de Hacienda Municipal</t>
  </si>
  <si>
    <t>REINTEGRO</t>
  </si>
  <si>
    <t>INVERSIÓN EJERCIDA (PESOS)</t>
  </si>
  <si>
    <t>CD. GUZMÁN</t>
  </si>
  <si>
    <t>Fondo de Aportaciones para la Infraestructura Social Municipal</t>
  </si>
  <si>
    <t>FAISM RAMO 33 MPAL.</t>
  </si>
  <si>
    <t>Presidente Municipal</t>
  </si>
  <si>
    <t>Secretaría de Bienestar</t>
  </si>
  <si>
    <t>HOMBRES</t>
  </si>
  <si>
    <t>MUJERES</t>
  </si>
  <si>
    <r>
      <t>Localidad:</t>
    </r>
    <r>
      <rPr>
        <sz val="8"/>
        <rFont val="Arial"/>
        <family val="2"/>
      </rPr>
      <t xml:space="preserve"> 001. CIUDAD GUZMÁN.</t>
    </r>
  </si>
  <si>
    <t>FOLIO R.F.T.</t>
  </si>
  <si>
    <t>Ret. 5 0/00</t>
  </si>
  <si>
    <t>Ret. 2 0/00</t>
  </si>
  <si>
    <t>FÍSICO</t>
  </si>
  <si>
    <t>ENERO/2022.</t>
  </si>
  <si>
    <t>DICIEMBRE/2022.</t>
  </si>
  <si>
    <t>*2022*</t>
  </si>
  <si>
    <t>140235R3301</t>
  </si>
  <si>
    <t>140235R3302</t>
  </si>
  <si>
    <t>140235R3304</t>
  </si>
  <si>
    <t>140235R3305</t>
  </si>
  <si>
    <t>140235R3306</t>
  </si>
  <si>
    <t>140235R3307</t>
  </si>
  <si>
    <t>140235R3308</t>
  </si>
  <si>
    <t>140235R3309</t>
  </si>
  <si>
    <t>140235R3310</t>
  </si>
  <si>
    <t>URBANIZACIÓN</t>
  </si>
  <si>
    <t>EDUCACIÓN</t>
  </si>
  <si>
    <t>AGUA POTABLE</t>
  </si>
  <si>
    <t>CONSTRUCCIÓN DE LÍNEA DE CONDUCCIÓN DE AGUA POTABLE DE 6" EN LAS COLONIAS LA COLMENA Y LA COLMENITA, EN EL MUNICIPIO DE ZAPOTLÁN EL GRANDE, JAL.</t>
  </si>
  <si>
    <t>MANTENIMIENTO DE MUROS Y TECHOS DE LA ESCUELA PRIMARIA JESÚS REYES HEROLES, COL. CRUZ ROJA, MUNICIPIO DE ZAPOTLÁN EL GRANDE, JALISCO.</t>
  </si>
  <si>
    <t>INCIDENCIA DEL PROYECTO</t>
  </si>
  <si>
    <t>CONSTRUCCIÓN DE PAVIMENTO CON CONCRETO HIDRÁULICO EN LA CALLE ATOYAC DESDE LOS ENTRONQUES DE LA CALLE TONILA HASTA CALLE EL GRULLO, EN LA COLONIA SOLIDARIDAD, EN EL MUNICIPIO DE ZAPOTLÁN EL GRANDE, JAL.</t>
  </si>
  <si>
    <t>Coordinador General de Gestión de la Ciudad</t>
  </si>
  <si>
    <t>DIRECTA</t>
  </si>
  <si>
    <t>COMPLEMENTARIA</t>
  </si>
  <si>
    <t>SALUD</t>
  </si>
  <si>
    <t>M</t>
  </si>
  <si>
    <t>M2.</t>
  </si>
  <si>
    <t>PZA.</t>
  </si>
  <si>
    <t>MANTENIMIENTO DE TECHOS DE LA ESCUELA PRIMARIA ANEXA A LA NORMAL, COLONIA CENTRO, EN EL MUNICIPO DE ZAPOTLÁN EL GRANDE, JAL.</t>
  </si>
  <si>
    <t>REHABILITACIÓN  DE LÍNEA DE AGUA POTABLE Y RED DE DRENAJE SANITARIO EN LA CALLE TLALOC ENTRE LAS CALLES MARISCAL Y TENOCHTITLÁN; CALLE TENOCHTITLÁN ENTRE LAS CALLES TLALOC Y QUETZALCOATL; CALLE QUETZALCOATL ENTRE LAS CALLES MARISCAL Y TENOCHTITLÁN EN LA COLONIA JARDINES DE ZAPOTLÁN, EN EL MUNICIPIO DE ZAPOTLÁN EL GRANDE, JAL.</t>
  </si>
  <si>
    <t>CONSTRUCCIÓN DE BARDA PERIMETRAL EN LA ESCUELA PRIMARIA INDEPENDENCIA, EN LA COLONIA ARBOLEDAS EN EL MUNICIPIO DE ZAPOTLÁN EL GRANDE, JALISCO.</t>
  </si>
  <si>
    <t>MANTENIMIENTO DE LOS SANITARIOS EN LA ESCUELA PRIMARIA FEDERICO DEL TORO, EN LA COLONIA ESQUÍPULAS, EN EL MUNICIPIO DE ZAPOTLÁN EL GRANDE, JAL.</t>
  </si>
  <si>
    <r>
      <t xml:space="preserve">CONSTRUCCIÓN DE BANQUETAS Y MACHUELOS EN LA CALLE PERÚ ENTRE LA CALLE PANAMÁ Y CALLE VENEZUELA, EN LA COLONIA LAS AMÉRICAS, EN EL MUNICIPIO DE ZAPOTLAN EL GRANDE, JAL. </t>
    </r>
    <r>
      <rPr>
        <b/>
        <sz val="7"/>
        <rFont val="Arial"/>
        <family val="2"/>
      </rPr>
      <t>ZAP. 1402300010312</t>
    </r>
  </si>
  <si>
    <r>
      <t xml:space="preserve">HABILITACIÓN DE CLÍNICA DE PRIMER CONTACTO </t>
    </r>
    <r>
      <rPr>
        <b/>
        <sz val="7"/>
        <rFont val="Arial"/>
        <family val="2"/>
      </rPr>
      <t>CRUZ VERDE</t>
    </r>
    <r>
      <rPr>
        <sz val="7"/>
        <rFont val="Arial"/>
        <family val="2"/>
      </rPr>
      <t xml:space="preserve"> 1RA. ETAPA EN EDIFICIO PROPIEDAD DEL MUNICIPIO LOCALIZADO EN LA CALLE IGNACIO ALLENDE UNZAGA Y AV. MIGUEL HIDALGO EN EL MUNICIPIO DE ZAPOTLÁN EL GRANDE, JAL.</t>
    </r>
  </si>
  <si>
    <t>MANTENIMIENTO DE MUROS Y TECHOS DEL JARDÍN DE NIÑOS JOSÉ MARÍA MONTESSORI COLONIA LOS OLIVOS EN EL MUNICIPIO DE ZAPOTLÁN EL GRANDE, JAL.</t>
  </si>
  <si>
    <t>140235R3314</t>
  </si>
  <si>
    <t>JAL220202080495</t>
  </si>
  <si>
    <t>25.0%</t>
  </si>
  <si>
    <t>30.0%</t>
  </si>
  <si>
    <t>100.0%</t>
  </si>
  <si>
    <t>JAL220302106978</t>
  </si>
  <si>
    <t>JAL220302106997</t>
  </si>
  <si>
    <t>JAL220302106976</t>
  </si>
  <si>
    <t>JAL220302107253</t>
  </si>
  <si>
    <t>JAL220302106989</t>
  </si>
  <si>
    <t>JAL220302107261</t>
  </si>
  <si>
    <t>JAL220302107267</t>
  </si>
  <si>
    <t>JAL220302107003</t>
  </si>
  <si>
    <t>JAL220302108897</t>
  </si>
  <si>
    <t>140235R3315</t>
  </si>
  <si>
    <t>CONSTRUCCION DE TECHADO EN AREA DE IMPARTICION DE EDUCACION FISICA EN LA TELESECUNDARIA JOSE CLEMENTE OROZCO PRIMARA ETAPA EN LA DELEGACION DE EL FRESNITO EN EL MUNICIPIO DE ZAPOTLAN EL GRANDCE, JALISCO.</t>
  </si>
  <si>
    <t>EL FRESNITO</t>
  </si>
  <si>
    <t>140235R3316</t>
  </si>
  <si>
    <t>CONSTRUCCIÓN DE EMPEDRADO CON HUELLAS DE RODAMIENTO DE CONCRETO EN LA CALLE JOSE PRECIADO PRECIADO ENTRE LA CALLE JOSE MANUEL PONCE SEGURA Y LA CALLE LIC. JUAN NEPOMUCENO CUMPLIDO EN LA COLONIA LOMAS DEL SUR EN EL MUNICIPIO DE ZAPOTLÁN EL GRANDE, JALISCO.</t>
  </si>
  <si>
    <t>28/Noviembre/2022.</t>
  </si>
  <si>
    <t>_____DRA. MIRIAM SALOMÉ TORRES LARES_____</t>
  </si>
  <si>
    <t>CUARTO</t>
  </si>
  <si>
    <t>15 DE ENERO DE 2023.</t>
  </si>
  <si>
    <t>MTRO. ALEJANDRO BARRAGÁN SÁNCHEZ</t>
  </si>
  <si>
    <t>LICDA. ANA MARÍA DEL TORO TORRES</t>
  </si>
  <si>
    <t>OCTUBRE-DICIEMBRE 2022</t>
  </si>
  <si>
    <t>JAL220402175351</t>
  </si>
  <si>
    <t>JAL220402182664</t>
  </si>
  <si>
    <t>90.0%</t>
  </si>
  <si>
    <t>20.0%</t>
  </si>
  <si>
    <t>95.0%</t>
  </si>
  <si>
    <t>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</si>
</sst>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164" formatCode="#,##0.00;[Red]#,##0.00"/>
    <numFmt numFmtId="165" formatCode="#,##0.0;[Red]#,##0.0"/>
    <numFmt numFmtId="166" formatCode="#,##0;[Red]#,##0"/>
    <numFmt numFmtId="167" formatCode="0.000"/>
  </numFmts>
  <fonts count="20" x14ac:knownFonts="1">
    <font>
      <sz val="11"/>
      <color theme="1"/>
      <name val="Calibri"/>
      <family val="2"/>
      <scheme val="minor"/>
    </font>
    <font>
      <sz val="8"/>
      <name val="Arial"/>
      <family val="2"/>
    </font>
    <font>
      <b/>
      <sz val="8"/>
      <name val="Arial"/>
      <family val="2"/>
    </font>
    <font>
      <b/>
      <sz val="14"/>
      <name val="Arial"/>
      <family val="2"/>
    </font>
    <font>
      <b/>
      <sz val="6"/>
      <name val="Arial"/>
      <family val="2"/>
    </font>
    <font>
      <sz val="6"/>
      <name val="Arial"/>
      <family val="2"/>
    </font>
    <font>
      <sz val="7"/>
      <name val="Arial"/>
      <family val="2"/>
    </font>
    <font>
      <b/>
      <sz val="7"/>
      <name val="Arial"/>
      <family val="2"/>
    </font>
    <font>
      <b/>
      <sz val="7.5"/>
      <name val="Arial"/>
      <family val="2"/>
    </font>
    <font>
      <sz val="9"/>
      <name val="Arial"/>
      <family val="2"/>
    </font>
    <font>
      <sz val="6.5"/>
      <name val="Arial"/>
      <family val="2"/>
    </font>
    <font>
      <b/>
      <sz val="6"/>
      <color rgb="FFFF0000"/>
      <name val="Arial"/>
      <family val="2"/>
    </font>
    <font>
      <sz val="11"/>
      <color theme="1"/>
      <name val="Calibri"/>
      <family val="2"/>
      <scheme val="minor"/>
    </font>
    <font>
      <b/>
      <u/>
      <sz val="8"/>
      <name val="Arial"/>
      <family val="2"/>
    </font>
    <font>
      <b/>
      <sz val="7"/>
      <color rgb="FFFF0000"/>
      <name val="Arial"/>
      <family val="2"/>
    </font>
    <font>
      <b/>
      <sz val="14"/>
      <color rgb="FFC00000"/>
      <name val="Arial"/>
      <family val="2"/>
    </font>
    <font>
      <b/>
      <sz val="6"/>
      <color rgb="FFC00000"/>
      <name val="Arial"/>
      <family val="2"/>
    </font>
    <font>
      <b/>
      <sz val="8"/>
      <color rgb="FFC00000"/>
      <name val="Arial"/>
      <family val="2"/>
    </font>
    <font>
      <b/>
      <sz val="8"/>
      <color rgb="FFFF0000"/>
      <name val="Arial"/>
      <family val="2"/>
    </font>
    <font>
      <b/>
      <sz val="10"/>
      <color theme="1"/>
      <name val="Arial"/>
      <family val="2"/>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s>
  <borders count="49">
    <border>
      <left/>
      <right/>
      <top/>
      <bottom/>
      <diagonal/>
    </border>
    <border>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right style="thin">
        <color indexed="64"/>
      </right>
      <top style="medium">
        <color indexed="64"/>
      </top>
      <bottom/>
      <diagonal/>
    </border>
    <border>
      <left/>
      <right/>
      <top/>
      <bottom style="thick">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44" fontId="12" fillId="0" borderId="0" applyFont="0" applyFill="0" applyBorder="0" applyAlignment="0" applyProtection="0"/>
  </cellStyleXfs>
  <cellXfs count="208">
    <xf numFmtId="0" fontId="0" fillId="0" borderId="0" xfId="0"/>
    <xf numFmtId="0" fontId="1" fillId="0" borderId="0" xfId="0" applyFont="1"/>
    <xf numFmtId="164" fontId="1" fillId="0" borderId="0" xfId="0" applyNumberFormat="1" applyFont="1"/>
    <xf numFmtId="0" fontId="2" fillId="2" borderId="2" xfId="0" applyFont="1" applyFill="1" applyBorder="1" applyAlignment="1">
      <alignment horizontal="center"/>
    </xf>
    <xf numFmtId="0" fontId="2" fillId="0" borderId="5" xfId="0" applyFont="1" applyFill="1" applyBorder="1" applyAlignment="1">
      <alignment horizontal="center"/>
    </xf>
    <xf numFmtId="0" fontId="2" fillId="2" borderId="5" xfId="0" applyFont="1" applyFill="1" applyBorder="1" applyAlignment="1">
      <alignment horizontal="center"/>
    </xf>
    <xf numFmtId="0" fontId="2" fillId="0" borderId="9" xfId="0" applyFont="1" applyFill="1" applyBorder="1" applyAlignment="1">
      <alignment horizontal="center"/>
    </xf>
    <xf numFmtId="0" fontId="1" fillId="0" borderId="10" xfId="0" applyFont="1" applyBorder="1"/>
    <xf numFmtId="0" fontId="1" fillId="0" borderId="11" xfId="0" applyFont="1" applyBorder="1"/>
    <xf numFmtId="0" fontId="2" fillId="0" borderId="11" xfId="0" applyFont="1" applyBorder="1"/>
    <xf numFmtId="164" fontId="1" fillId="0" borderId="11" xfId="0" applyNumberFormat="1" applyFont="1" applyBorder="1"/>
    <xf numFmtId="164" fontId="2" fillId="0" borderId="11" xfId="0" applyNumberFormat="1" applyFont="1" applyBorder="1"/>
    <xf numFmtId="0" fontId="2" fillId="0" borderId="0" xfId="0" applyFont="1" applyBorder="1" applyAlignment="1">
      <alignment horizontal="center"/>
    </xf>
    <xf numFmtId="0" fontId="2" fillId="0" borderId="0" xfId="0" applyFont="1"/>
    <xf numFmtId="0" fontId="1" fillId="0" borderId="0" xfId="0" applyFont="1" applyAlignment="1">
      <alignment horizontal="left"/>
    </xf>
    <xf numFmtId="164" fontId="2" fillId="0" borderId="0" xfId="0" applyNumberFormat="1" applyFont="1"/>
    <xf numFmtId="0" fontId="2" fillId="0" borderId="0" xfId="0" applyFont="1" applyAlignment="1">
      <alignment horizontal="right"/>
    </xf>
    <xf numFmtId="164" fontId="2" fillId="0" borderId="0" xfId="0" applyNumberFormat="1" applyFont="1" applyAlignment="1">
      <alignment horizontal="right"/>
    </xf>
    <xf numFmtId="0" fontId="4" fillId="2" borderId="14" xfId="0" applyFont="1" applyFill="1" applyBorder="1"/>
    <xf numFmtId="0" fontId="4" fillId="2" borderId="7" xfId="0" applyFont="1" applyFill="1" applyBorder="1"/>
    <xf numFmtId="0" fontId="4" fillId="2" borderId="15" xfId="0" applyFont="1" applyFill="1" applyBorder="1"/>
    <xf numFmtId="164" fontId="4" fillId="2" borderId="16" xfId="0" applyNumberFormat="1" applyFont="1" applyFill="1" applyBorder="1"/>
    <xf numFmtId="164" fontId="4" fillId="2" borderId="6" xfId="0" applyNumberFormat="1" applyFont="1" applyFill="1" applyBorder="1"/>
    <xf numFmtId="164" fontId="4" fillId="2" borderId="17" xfId="0" applyNumberFormat="1" applyFont="1" applyFill="1" applyBorder="1"/>
    <xf numFmtId="0" fontId="4" fillId="2" borderId="16" xfId="0" applyFont="1" applyFill="1" applyBorder="1"/>
    <xf numFmtId="0" fontId="4" fillId="2" borderId="6" xfId="0" applyFont="1" applyFill="1" applyBorder="1"/>
    <xf numFmtId="0" fontId="4" fillId="2" borderId="17" xfId="0" applyFont="1" applyFill="1" applyBorder="1"/>
    <xf numFmtId="0" fontId="4" fillId="2" borderId="15" xfId="0" applyFont="1" applyFill="1" applyBorder="1" applyAlignment="1">
      <alignment horizontal="center"/>
    </xf>
    <xf numFmtId="164" fontId="4" fillId="2" borderId="15" xfId="0" applyNumberFormat="1" applyFont="1" applyFill="1" applyBorder="1" applyAlignment="1">
      <alignment horizontal="center"/>
    </xf>
    <xf numFmtId="0" fontId="4" fillId="2" borderId="17" xfId="0" applyFont="1" applyFill="1" applyBorder="1" applyAlignment="1">
      <alignment horizontal="center"/>
    </xf>
    <xf numFmtId="0" fontId="4" fillId="2" borderId="5" xfId="0" applyFont="1" applyFill="1" applyBorder="1" applyAlignment="1">
      <alignment horizontal="center"/>
    </xf>
    <xf numFmtId="0" fontId="4" fillId="2" borderId="5" xfId="0" applyFont="1" applyFill="1" applyBorder="1"/>
    <xf numFmtId="0" fontId="4" fillId="2" borderId="21" xfId="0" applyFont="1" applyFill="1" applyBorder="1" applyAlignment="1">
      <alignment horizontal="center"/>
    </xf>
    <xf numFmtId="164" fontId="4" fillId="2" borderId="5" xfId="0" applyNumberFormat="1" applyFont="1" applyFill="1" applyBorder="1" applyAlignment="1">
      <alignment horizontal="center"/>
    </xf>
    <xf numFmtId="0" fontId="4" fillId="2" borderId="24" xfId="0" applyFont="1" applyFill="1" applyBorder="1" applyAlignment="1">
      <alignment horizontal="center"/>
    </xf>
    <xf numFmtId="0" fontId="4" fillId="2" borderId="26" xfId="0" applyFont="1" applyFill="1" applyBorder="1" applyAlignment="1">
      <alignment horizontal="center" vertical="center" wrapText="1"/>
    </xf>
    <xf numFmtId="0" fontId="4" fillId="2" borderId="28" xfId="0" applyFont="1" applyFill="1" applyBorder="1" applyAlignment="1">
      <alignment horizontal="center" vertical="center" wrapText="1"/>
    </xf>
    <xf numFmtId="164" fontId="4" fillId="2" borderId="29" xfId="0" applyNumberFormat="1" applyFont="1" applyFill="1" applyBorder="1" applyAlignment="1">
      <alignment horizontal="center" vertical="center" wrapText="1"/>
    </xf>
    <xf numFmtId="164" fontId="4" fillId="2" borderId="26" xfId="0" applyNumberFormat="1" applyFont="1" applyFill="1" applyBorder="1" applyAlignment="1">
      <alignment horizontal="center" vertical="center" wrapText="1"/>
    </xf>
    <xf numFmtId="164" fontId="4" fillId="2" borderId="30" xfId="0" applyNumberFormat="1"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1" fillId="0" borderId="0" xfId="0" applyFont="1" applyAlignment="1">
      <alignment horizontal="center" vertical="center" wrapText="1"/>
    </xf>
    <xf numFmtId="164" fontId="1" fillId="0" borderId="33" xfId="0" applyNumberFormat="1" applyFont="1" applyFill="1" applyBorder="1" applyAlignment="1">
      <alignment horizontal="right"/>
    </xf>
    <xf numFmtId="0" fontId="6" fillId="0" borderId="0" xfId="0" applyFont="1"/>
    <xf numFmtId="0" fontId="6" fillId="0" borderId="0" xfId="0" applyFont="1" applyAlignment="1">
      <alignment horizontal="right"/>
    </xf>
    <xf numFmtId="164" fontId="6" fillId="0" borderId="0" xfId="0" applyNumberFormat="1" applyFont="1"/>
    <xf numFmtId="164" fontId="6" fillId="0" borderId="0" xfId="0" applyNumberFormat="1" applyFont="1" applyAlignment="1">
      <alignment horizontal="center"/>
    </xf>
    <xf numFmtId="164" fontId="7" fillId="0" borderId="0" xfId="0" applyNumberFormat="1" applyFont="1"/>
    <xf numFmtId="0" fontId="9" fillId="0" borderId="0" xfId="0" applyFont="1"/>
    <xf numFmtId="164" fontId="9" fillId="0" borderId="0" xfId="0" applyNumberFormat="1" applyFont="1"/>
    <xf numFmtId="0" fontId="1" fillId="0" borderId="0" xfId="0" quotePrefix="1" applyFont="1" applyBorder="1" applyAlignment="1">
      <alignment horizontal="center"/>
    </xf>
    <xf numFmtId="164" fontId="1" fillId="0" borderId="35" xfId="0" applyNumberFormat="1" applyFont="1" applyFill="1" applyBorder="1" applyAlignment="1">
      <alignment horizontal="right"/>
    </xf>
    <xf numFmtId="164" fontId="1" fillId="3" borderId="33" xfId="0" applyNumberFormat="1" applyFont="1" applyFill="1" applyBorder="1" applyAlignment="1">
      <alignment horizontal="right"/>
    </xf>
    <xf numFmtId="164" fontId="1" fillId="3" borderId="35" xfId="0" applyNumberFormat="1" applyFont="1" applyFill="1" applyBorder="1" applyAlignment="1">
      <alignment horizontal="right"/>
    </xf>
    <xf numFmtId="0" fontId="6" fillId="0" borderId="0" xfId="0" applyFont="1" applyFill="1" applyBorder="1" applyAlignment="1">
      <alignment horizontal="justify"/>
    </xf>
    <xf numFmtId="0" fontId="6" fillId="0" borderId="25" xfId="0" applyFont="1" applyFill="1" applyBorder="1"/>
    <xf numFmtId="0" fontId="6" fillId="0" borderId="27" xfId="0" applyFont="1" applyFill="1" applyBorder="1"/>
    <xf numFmtId="0" fontId="6" fillId="0" borderId="4" xfId="0" applyFont="1" applyFill="1" applyBorder="1"/>
    <xf numFmtId="0" fontId="6" fillId="0" borderId="27" xfId="0" applyFont="1" applyFill="1" applyBorder="1" applyAlignment="1">
      <alignment horizontal="center"/>
    </xf>
    <xf numFmtId="0" fontId="5" fillId="0" borderId="27" xfId="0" applyFont="1" applyFill="1" applyBorder="1"/>
    <xf numFmtId="0" fontId="6" fillId="0" borderId="28" xfId="0" applyFont="1" applyFill="1" applyBorder="1"/>
    <xf numFmtId="164" fontId="6" fillId="0" borderId="4" xfId="0" applyNumberFormat="1" applyFont="1" applyFill="1" applyBorder="1"/>
    <xf numFmtId="164" fontId="6" fillId="0" borderId="27" xfId="0" applyNumberFormat="1" applyFont="1" applyFill="1" applyBorder="1" applyAlignment="1">
      <alignment horizontal="center"/>
    </xf>
    <xf numFmtId="0" fontId="6" fillId="3" borderId="33" xfId="0" applyFont="1" applyFill="1" applyBorder="1" applyAlignment="1">
      <alignment horizontal="center" vertical="center" wrapText="1"/>
    </xf>
    <xf numFmtId="0" fontId="6" fillId="0" borderId="33" xfId="0" applyFont="1" applyFill="1" applyBorder="1" applyAlignment="1">
      <alignment horizontal="center" vertical="center" wrapText="1"/>
    </xf>
    <xf numFmtId="164" fontId="5" fillId="0" borderId="28" xfId="0" applyNumberFormat="1" applyFont="1" applyFill="1" applyBorder="1"/>
    <xf numFmtId="164" fontId="8" fillId="0" borderId="0" xfId="0" applyNumberFormat="1" applyFont="1" applyFill="1" applyBorder="1" applyAlignment="1">
      <alignment horizontal="right"/>
    </xf>
    <xf numFmtId="164" fontId="8" fillId="0" borderId="0" xfId="0" applyNumberFormat="1" applyFont="1" applyFill="1" applyBorder="1"/>
    <xf numFmtId="0" fontId="4" fillId="0" borderId="2" xfId="0" applyFont="1" applyFill="1" applyBorder="1" applyAlignment="1">
      <alignment horizontal="center" vertical="center" wrapText="1"/>
    </xf>
    <xf numFmtId="164" fontId="4" fillId="0" borderId="44"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164" fontId="4" fillId="0" borderId="45" xfId="0" applyNumberFormat="1" applyFont="1" applyFill="1" applyBorder="1" applyAlignment="1">
      <alignment horizontal="center" vertical="center" wrapText="1"/>
    </xf>
    <xf numFmtId="0" fontId="4" fillId="0" borderId="44"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4" fillId="0" borderId="38" xfId="0" applyFont="1" applyFill="1" applyBorder="1" applyAlignment="1">
      <alignment horizontal="center" vertical="center" wrapText="1"/>
    </xf>
    <xf numFmtId="164" fontId="7" fillId="0" borderId="41" xfId="0" applyNumberFormat="1" applyFont="1" applyFill="1" applyBorder="1" applyAlignment="1">
      <alignment horizontal="right"/>
    </xf>
    <xf numFmtId="164" fontId="7" fillId="0" borderId="37" xfId="0" applyNumberFormat="1" applyFont="1" applyFill="1" applyBorder="1" applyAlignment="1">
      <alignment horizontal="right"/>
    </xf>
    <xf numFmtId="164" fontId="2" fillId="0" borderId="0" xfId="0" applyNumberFormat="1" applyFont="1" applyBorder="1"/>
    <xf numFmtId="164" fontId="1" fillId="0" borderId="0" xfId="1" applyNumberFormat="1" applyFont="1" applyBorder="1"/>
    <xf numFmtId="164" fontId="1" fillId="0" borderId="0" xfId="0" applyNumberFormat="1" applyFont="1" applyBorder="1"/>
    <xf numFmtId="164" fontId="7" fillId="0" borderId="38" xfId="0" applyNumberFormat="1" applyFont="1" applyFill="1" applyBorder="1" applyAlignment="1">
      <alignment horizontal="right"/>
    </xf>
    <xf numFmtId="164" fontId="7" fillId="0" borderId="39" xfId="0" applyNumberFormat="1" applyFont="1" applyFill="1" applyBorder="1" applyAlignment="1">
      <alignment horizontal="right"/>
    </xf>
    <xf numFmtId="164" fontId="7" fillId="0" borderId="40" xfId="0" applyNumberFormat="1" applyFont="1" applyFill="1" applyBorder="1" applyAlignment="1">
      <alignment horizontal="right"/>
    </xf>
    <xf numFmtId="164" fontId="7" fillId="0" borderId="25" xfId="0" applyNumberFormat="1" applyFont="1" applyFill="1" applyBorder="1" applyAlignment="1">
      <alignment horizontal="right"/>
    </xf>
    <xf numFmtId="164" fontId="7" fillId="0" borderId="27" xfId="0" applyNumberFormat="1" applyFont="1" applyFill="1" applyBorder="1" applyAlignment="1">
      <alignment horizontal="right"/>
    </xf>
    <xf numFmtId="164" fontId="4" fillId="0" borderId="25" xfId="0" applyNumberFormat="1" applyFont="1" applyFill="1" applyBorder="1"/>
    <xf numFmtId="164" fontId="7" fillId="0" borderId="0" xfId="0" applyNumberFormat="1" applyFont="1" applyFill="1" applyBorder="1" applyAlignment="1">
      <alignment horizontal="right"/>
    </xf>
    <xf numFmtId="164" fontId="2" fillId="0" borderId="0" xfId="0" applyNumberFormat="1" applyFont="1" applyFill="1" applyBorder="1" applyAlignment="1">
      <alignment horizontal="center"/>
    </xf>
    <xf numFmtId="0" fontId="4" fillId="0" borderId="40" xfId="0" applyFont="1" applyFill="1" applyBorder="1" applyAlignment="1">
      <alignment horizontal="center" vertical="center" wrapText="1"/>
    </xf>
    <xf numFmtId="164" fontId="4" fillId="0" borderId="40" xfId="0" applyNumberFormat="1" applyFont="1" applyFill="1" applyBorder="1" applyAlignment="1">
      <alignment horizontal="center" vertical="center" wrapText="1"/>
    </xf>
    <xf numFmtId="0" fontId="4" fillId="0" borderId="47" xfId="0" applyFont="1" applyFill="1" applyBorder="1" applyAlignment="1">
      <alignment horizontal="center" vertical="center" wrapText="1"/>
    </xf>
    <xf numFmtId="164" fontId="4" fillId="0" borderId="48" xfId="0" applyNumberFormat="1" applyFont="1" applyFill="1" applyBorder="1" applyAlignment="1">
      <alignment horizontal="center" vertical="center" wrapText="1"/>
    </xf>
    <xf numFmtId="0" fontId="4" fillId="0" borderId="4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46" xfId="0" applyFont="1" applyFill="1" applyBorder="1" applyAlignment="1">
      <alignment horizontal="center" vertical="center" wrapText="1"/>
    </xf>
    <xf numFmtId="164" fontId="1" fillId="3" borderId="5"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3" xfId="0" applyFont="1" applyFill="1" applyBorder="1" applyAlignment="1">
      <alignment horizontal="center" vertical="center" wrapText="1"/>
    </xf>
    <xf numFmtId="164" fontId="1" fillId="3" borderId="2" xfId="0" applyNumberFormat="1" applyFont="1" applyFill="1" applyBorder="1" applyAlignment="1">
      <alignment horizontal="right" wrapText="1"/>
    </xf>
    <xf numFmtId="164" fontId="1" fillId="3" borderId="45" xfId="0" applyNumberFormat="1" applyFont="1" applyFill="1" applyBorder="1" applyAlignment="1">
      <alignment horizontal="right" wrapText="1"/>
    </xf>
    <xf numFmtId="164" fontId="2" fillId="0" borderId="0" xfId="0" applyNumberFormat="1" applyFont="1" applyAlignment="1">
      <alignment horizontal="center" vertical="center"/>
    </xf>
    <xf numFmtId="17" fontId="6" fillId="0" borderId="34" xfId="0" applyNumberFormat="1" applyFont="1" applyFill="1" applyBorder="1" applyAlignment="1">
      <alignment horizontal="center" vertical="center"/>
    </xf>
    <xf numFmtId="0" fontId="6" fillId="0" borderId="32" xfId="0" applyFont="1" applyFill="1" applyBorder="1" applyAlignment="1">
      <alignment horizontal="center" vertical="center"/>
    </xf>
    <xf numFmtId="0" fontId="6" fillId="3" borderId="32" xfId="0" applyFont="1" applyFill="1" applyBorder="1" applyAlignment="1">
      <alignment horizontal="center" vertical="center"/>
    </xf>
    <xf numFmtId="17" fontId="6" fillId="3" borderId="34" xfId="0" applyNumberFormat="1" applyFont="1" applyFill="1" applyBorder="1" applyAlignment="1">
      <alignment horizontal="center" vertical="center"/>
    </xf>
    <xf numFmtId="0" fontId="11" fillId="0" borderId="48"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1" fillId="0" borderId="28" xfId="0" applyFont="1" applyFill="1" applyBorder="1"/>
    <xf numFmtId="0" fontId="14" fillId="0" borderId="33" xfId="0" applyFont="1" applyFill="1" applyBorder="1" applyAlignment="1">
      <alignment horizontal="center" vertical="center"/>
    </xf>
    <xf numFmtId="0" fontId="14" fillId="3" borderId="33" xfId="0" applyFont="1" applyFill="1" applyBorder="1" applyAlignment="1">
      <alignment horizontal="center" vertical="center"/>
    </xf>
    <xf numFmtId="0" fontId="11" fillId="0" borderId="0" xfId="0" applyFont="1" applyAlignment="1">
      <alignment horizontal="center"/>
    </xf>
    <xf numFmtId="0" fontId="11" fillId="0" borderId="0" xfId="0" applyFont="1" applyAlignment="1">
      <alignment horizontal="center" vertical="center" wrapText="1"/>
    </xf>
    <xf numFmtId="0" fontId="11" fillId="0" borderId="0" xfId="0" applyFont="1" applyFill="1" applyAlignment="1">
      <alignment horizontal="center"/>
    </xf>
    <xf numFmtId="164" fontId="1" fillId="0" borderId="0" xfId="0" applyNumberFormat="1" applyFont="1" applyAlignment="1">
      <alignment horizontal="right"/>
    </xf>
    <xf numFmtId="164" fontId="1" fillId="0" borderId="0" xfId="0" applyNumberFormat="1" applyFont="1" applyAlignment="1">
      <alignment horizontal="right" vertical="center" wrapText="1"/>
    </xf>
    <xf numFmtId="164" fontId="1" fillId="4" borderId="2" xfId="0" applyNumberFormat="1" applyFont="1" applyFill="1" applyBorder="1" applyAlignment="1">
      <alignment horizontal="right" wrapText="1"/>
    </xf>
    <xf numFmtId="0" fontId="10" fillId="0" borderId="2" xfId="0" applyFont="1" applyFill="1" applyBorder="1" applyAlignment="1">
      <alignment horizontal="center" vertical="center" wrapText="1"/>
    </xf>
    <xf numFmtId="0" fontId="4" fillId="2" borderId="27" xfId="0" applyFont="1" applyFill="1" applyBorder="1" applyAlignment="1">
      <alignment horizontal="center" vertical="center" wrapText="1"/>
    </xf>
    <xf numFmtId="164" fontId="15" fillId="0" borderId="8" xfId="0" quotePrefix="1" applyNumberFormat="1" applyFont="1" applyBorder="1" applyAlignment="1">
      <alignment horizontal="center"/>
    </xf>
    <xf numFmtId="0" fontId="16" fillId="2" borderId="30" xfId="0" applyFont="1" applyFill="1" applyBorder="1" applyAlignment="1">
      <alignment horizontal="center" vertical="center" wrapText="1"/>
    </xf>
    <xf numFmtId="0" fontId="16" fillId="0" borderId="45" xfId="0" applyFont="1" applyFill="1" applyBorder="1" applyAlignment="1">
      <alignment horizontal="center" vertical="center" wrapText="1"/>
    </xf>
    <xf numFmtId="164" fontId="17" fillId="3" borderId="35" xfId="0" applyNumberFormat="1" applyFont="1" applyFill="1" applyBorder="1" applyAlignment="1">
      <alignment horizontal="right"/>
    </xf>
    <xf numFmtId="164" fontId="17" fillId="4" borderId="35" xfId="0" applyNumberFormat="1" applyFont="1" applyFill="1" applyBorder="1" applyAlignment="1">
      <alignment horizontal="right"/>
    </xf>
    <xf numFmtId="164" fontId="17" fillId="0" borderId="35" xfId="0" applyNumberFormat="1" applyFont="1" applyFill="1" applyBorder="1" applyAlignment="1">
      <alignment horizontal="right"/>
    </xf>
    <xf numFmtId="0" fontId="10" fillId="3" borderId="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6" xfId="0" applyFont="1" applyFill="1" applyBorder="1" applyAlignment="1">
      <alignment horizontal="justify" vertical="center"/>
    </xf>
    <xf numFmtId="164" fontId="6" fillId="3" borderId="33" xfId="0" applyNumberFormat="1" applyFont="1" applyFill="1" applyBorder="1" applyAlignment="1">
      <alignment horizontal="center" vertical="center" wrapText="1"/>
    </xf>
    <xf numFmtId="164" fontId="6" fillId="0" borderId="33" xfId="0" applyNumberFormat="1"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164" fontId="7" fillId="3" borderId="32" xfId="0" quotePrefix="1" applyNumberFormat="1" applyFont="1" applyFill="1" applyBorder="1"/>
    <xf numFmtId="164" fontId="7" fillId="3" borderId="33" xfId="0" applyNumberFormat="1" applyFont="1" applyFill="1" applyBorder="1"/>
    <xf numFmtId="164" fontId="7" fillId="3" borderId="35" xfId="0" applyNumberFormat="1" applyFont="1" applyFill="1" applyBorder="1"/>
    <xf numFmtId="166" fontId="1" fillId="0" borderId="46" xfId="0" applyNumberFormat="1" applyFont="1" applyFill="1" applyBorder="1" applyAlignment="1">
      <alignment horizontal="center" vertical="center"/>
    </xf>
    <xf numFmtId="166" fontId="1" fillId="0" borderId="34" xfId="0" applyNumberFormat="1" applyFont="1" applyFill="1" applyBorder="1" applyAlignment="1">
      <alignment horizontal="center" vertical="center"/>
    </xf>
    <xf numFmtId="165" fontId="1" fillId="0" borderId="34" xfId="0" applyNumberFormat="1" applyFont="1" applyFill="1" applyBorder="1" applyAlignment="1">
      <alignment horizontal="center" vertical="center"/>
    </xf>
    <xf numFmtId="165" fontId="1" fillId="3" borderId="32" xfId="0" applyNumberFormat="1" applyFont="1" applyFill="1" applyBorder="1" applyAlignment="1">
      <alignment horizontal="center" vertical="center"/>
    </xf>
    <xf numFmtId="165" fontId="1" fillId="3" borderId="34" xfId="0" applyNumberFormat="1" applyFont="1" applyFill="1" applyBorder="1" applyAlignment="1">
      <alignment horizontal="center" vertical="center"/>
    </xf>
    <xf numFmtId="165" fontId="1" fillId="0" borderId="32" xfId="0" applyNumberFormat="1" applyFont="1" applyFill="1" applyBorder="1" applyAlignment="1">
      <alignment horizontal="center" vertical="center"/>
    </xf>
    <xf numFmtId="0" fontId="1" fillId="0" borderId="33" xfId="0" applyFont="1" applyFill="1" applyBorder="1" applyAlignment="1">
      <alignment horizontal="center" vertical="center"/>
    </xf>
    <xf numFmtId="164" fontId="1" fillId="0" borderId="33" xfId="0" applyNumberFormat="1" applyFont="1" applyFill="1" applyBorder="1" applyAlignment="1">
      <alignment horizontal="center" vertical="center"/>
    </xf>
    <xf numFmtId="0" fontId="1" fillId="3" borderId="33" xfId="0" applyFont="1" applyFill="1" applyBorder="1" applyAlignment="1">
      <alignment horizontal="center" vertical="center"/>
    </xf>
    <xf numFmtId="164" fontId="1" fillId="3" borderId="33" xfId="0" applyNumberFormat="1" applyFont="1" applyFill="1" applyBorder="1" applyAlignment="1">
      <alignment horizontal="center" vertical="center"/>
    </xf>
    <xf numFmtId="165" fontId="1" fillId="3" borderId="32" xfId="0" applyNumberFormat="1" applyFont="1" applyFill="1" applyBorder="1" applyAlignment="1">
      <alignment horizontal="right" vertical="center"/>
    </xf>
    <xf numFmtId="165" fontId="1" fillId="0" borderId="32" xfId="0" applyNumberFormat="1" applyFont="1" applyFill="1" applyBorder="1" applyAlignment="1">
      <alignment horizontal="right" vertical="center"/>
    </xf>
    <xf numFmtId="2" fontId="2" fillId="0" borderId="35" xfId="0" quotePrefix="1" applyNumberFormat="1" applyFont="1" applyFill="1" applyBorder="1" applyAlignment="1">
      <alignment horizontal="center" vertical="center" wrapText="1"/>
    </xf>
    <xf numFmtId="2" fontId="2" fillId="3" borderId="35" xfId="0" quotePrefix="1" applyNumberFormat="1" applyFont="1" applyFill="1" applyBorder="1" applyAlignment="1">
      <alignment horizontal="center" vertical="center" wrapText="1"/>
    </xf>
    <xf numFmtId="2" fontId="7" fillId="0" borderId="31" xfId="0" applyNumberFormat="1" applyFont="1" applyFill="1" applyBorder="1"/>
    <xf numFmtId="0" fontId="6" fillId="0" borderId="36" xfId="0" applyFont="1" applyFill="1" applyBorder="1" applyAlignment="1">
      <alignment vertical="center" wrapText="1"/>
    </xf>
    <xf numFmtId="2" fontId="18" fillId="0" borderId="35" xfId="0" quotePrefix="1" applyNumberFormat="1" applyFont="1" applyFill="1" applyBorder="1" applyAlignment="1">
      <alignment horizontal="center" vertical="center" wrapText="1"/>
    </xf>
    <xf numFmtId="2" fontId="18" fillId="3" borderId="35" xfId="0" quotePrefix="1" applyNumberFormat="1" applyFont="1" applyFill="1" applyBorder="1" applyAlignment="1">
      <alignment horizontal="center" vertical="center" wrapText="1"/>
    </xf>
    <xf numFmtId="164" fontId="1" fillId="0" borderId="2" xfId="0" applyNumberFormat="1" applyFont="1" applyFill="1" applyBorder="1" applyAlignment="1">
      <alignment horizontal="right" wrapText="1"/>
    </xf>
    <xf numFmtId="0" fontId="14" fillId="0" borderId="36" xfId="0" quotePrefix="1" applyFont="1" applyFill="1" applyBorder="1" applyAlignment="1">
      <alignment horizontal="center" vertical="center"/>
    </xf>
    <xf numFmtId="0" fontId="14" fillId="3" borderId="36" xfId="0" quotePrefix="1" applyFont="1" applyFill="1" applyBorder="1" applyAlignment="1">
      <alignment horizontal="center" vertical="center"/>
    </xf>
    <xf numFmtId="164" fontId="7" fillId="0" borderId="32" xfId="0" applyNumberFormat="1" applyFont="1" applyFill="1" applyBorder="1" applyAlignment="1">
      <alignment horizontal="right"/>
    </xf>
    <xf numFmtId="164" fontId="7" fillId="0" borderId="27" xfId="0" applyNumberFormat="1" applyFont="1" applyFill="1" applyBorder="1"/>
    <xf numFmtId="164" fontId="7" fillId="0" borderId="37" xfId="0" applyNumberFormat="1" applyFont="1" applyFill="1" applyBorder="1"/>
    <xf numFmtId="0" fontId="14" fillId="3" borderId="5" xfId="0" applyFont="1" applyFill="1" applyBorder="1" applyAlignment="1">
      <alignment horizontal="center" vertical="center" wrapText="1"/>
    </xf>
    <xf numFmtId="0" fontId="1" fillId="0" borderId="12" xfId="0" applyFont="1" applyBorder="1" applyAlignment="1">
      <alignment horizontal="center"/>
    </xf>
    <xf numFmtId="0" fontId="4" fillId="2" borderId="4" xfId="0" applyFont="1" applyFill="1" applyBorder="1" applyAlignment="1">
      <alignment horizontal="center" vertical="center" wrapText="1"/>
    </xf>
    <xf numFmtId="164" fontId="4" fillId="2" borderId="27" xfId="0" applyNumberFormat="1" applyFont="1" applyFill="1" applyBorder="1" applyAlignment="1">
      <alignment horizontal="center" vertical="center" wrapText="1"/>
    </xf>
    <xf numFmtId="0" fontId="14" fillId="0" borderId="0" xfId="0" applyFont="1" applyAlignment="1">
      <alignment horizontal="center" vertical="center"/>
    </xf>
    <xf numFmtId="0" fontId="6" fillId="3" borderId="33" xfId="0" applyFont="1" applyFill="1" applyBorder="1" applyAlignment="1">
      <alignment horizontal="center" vertical="center"/>
    </xf>
    <xf numFmtId="164" fontId="6" fillId="3" borderId="9" xfId="0" applyNumberFormat="1" applyFont="1" applyFill="1" applyBorder="1" applyAlignment="1">
      <alignment horizontal="center" vertical="center" wrapText="1"/>
    </xf>
    <xf numFmtId="167" fontId="18" fillId="3" borderId="35" xfId="0" quotePrefix="1" applyNumberFormat="1" applyFont="1" applyFill="1" applyBorder="1" applyAlignment="1">
      <alignment horizontal="center" vertical="center" wrapText="1"/>
    </xf>
    <xf numFmtId="164" fontId="2" fillId="3" borderId="44" xfId="0" applyNumberFormat="1" applyFont="1" applyFill="1" applyBorder="1" applyAlignment="1">
      <alignment horizontal="right" wrapText="1"/>
    </xf>
    <xf numFmtId="164" fontId="2" fillId="4" borderId="32" xfId="0" applyNumberFormat="1" applyFont="1" applyFill="1" applyBorder="1" applyAlignment="1">
      <alignment horizontal="right"/>
    </xf>
    <xf numFmtId="164" fontId="2" fillId="3" borderId="32" xfId="0" applyNumberFormat="1" applyFont="1" applyFill="1" applyBorder="1" applyAlignment="1">
      <alignment horizontal="right"/>
    </xf>
    <xf numFmtId="164" fontId="2" fillId="0" borderId="32" xfId="0" applyNumberFormat="1" applyFont="1" applyFill="1" applyBorder="1" applyAlignment="1">
      <alignment horizontal="right"/>
    </xf>
    <xf numFmtId="0" fontId="3" fillId="0" borderId="0" xfId="0" applyFont="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 fillId="0" borderId="12" xfId="0" applyFont="1" applyBorder="1" applyAlignment="1">
      <alignment horizontal="center"/>
    </xf>
    <xf numFmtId="15" fontId="1" fillId="0" borderId="12" xfId="0" applyNumberFormat="1" applyFont="1" applyBorder="1" applyAlignment="1">
      <alignment horizontal="center"/>
    </xf>
    <xf numFmtId="0" fontId="4" fillId="2" borderId="13"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5" xfId="0" applyFont="1" applyFill="1" applyBorder="1" applyAlignment="1">
      <alignment horizontal="center" vertical="center" wrapText="1"/>
    </xf>
    <xf numFmtId="164" fontId="4" fillId="2" borderId="15" xfId="0" applyNumberFormat="1" applyFont="1" applyFill="1" applyBorder="1" applyAlignment="1">
      <alignment horizontal="center" vertical="center" wrapText="1"/>
    </xf>
    <xf numFmtId="164" fontId="4" fillId="2" borderId="5" xfId="0" applyNumberFormat="1" applyFont="1" applyFill="1" applyBorder="1" applyAlignment="1">
      <alignment horizontal="center" vertical="center" wrapText="1"/>
    </xf>
    <xf numFmtId="164" fontId="4" fillId="2" borderId="27" xfId="0" applyNumberFormat="1" applyFont="1" applyFill="1" applyBorder="1" applyAlignment="1">
      <alignment horizontal="center" vertical="center" wrapText="1"/>
    </xf>
    <xf numFmtId="0" fontId="4" fillId="2" borderId="16" xfId="0" applyFont="1" applyFill="1" applyBorder="1" applyAlignment="1">
      <alignment horizontal="center"/>
    </xf>
    <xf numFmtId="0" fontId="4" fillId="2" borderId="7" xfId="0" applyFont="1" applyFill="1" applyBorder="1" applyAlignment="1">
      <alignment horizontal="center"/>
    </xf>
    <xf numFmtId="0" fontId="4" fillId="2" borderId="19" xfId="0" applyFont="1" applyFill="1" applyBorder="1" applyAlignment="1">
      <alignment horizontal="center"/>
    </xf>
    <xf numFmtId="0" fontId="4" fillId="2" borderId="20" xfId="0" applyFont="1" applyFill="1" applyBorder="1" applyAlignment="1">
      <alignment horizontal="center"/>
    </xf>
    <xf numFmtId="164" fontId="4" fillId="2" borderId="22" xfId="0" applyNumberFormat="1" applyFont="1" applyFill="1" applyBorder="1" applyAlignment="1">
      <alignment horizontal="center"/>
    </xf>
    <xf numFmtId="164" fontId="4" fillId="2" borderId="12" xfId="0" applyNumberFormat="1" applyFont="1" applyFill="1" applyBorder="1" applyAlignment="1">
      <alignment horizontal="center"/>
    </xf>
    <xf numFmtId="164" fontId="4" fillId="2" borderId="23" xfId="0" applyNumberFormat="1" applyFont="1" applyFill="1" applyBorder="1" applyAlignment="1">
      <alignment horizontal="center"/>
    </xf>
    <xf numFmtId="0" fontId="4" fillId="2" borderId="22" xfId="0" applyFont="1" applyFill="1" applyBorder="1" applyAlignment="1">
      <alignment horizontal="center"/>
    </xf>
    <xf numFmtId="0" fontId="4" fillId="2" borderId="12" xfId="0" applyFont="1" applyFill="1" applyBorder="1" applyAlignment="1">
      <alignment horizontal="center"/>
    </xf>
    <xf numFmtId="0" fontId="4" fillId="2" borderId="23" xfId="0" applyFont="1" applyFill="1" applyBorder="1" applyAlignment="1">
      <alignment horizontal="center"/>
    </xf>
    <xf numFmtId="0" fontId="4" fillId="2" borderId="42" xfId="0" applyFont="1" applyFill="1" applyBorder="1" applyAlignment="1">
      <alignment horizontal="center"/>
    </xf>
    <xf numFmtId="0" fontId="4" fillId="2" borderId="1" xfId="0" applyFont="1" applyFill="1" applyBorder="1" applyAlignment="1">
      <alignment horizontal="center"/>
    </xf>
    <xf numFmtId="0" fontId="4" fillId="2" borderId="43" xfId="0" applyFont="1" applyFill="1" applyBorder="1" applyAlignment="1">
      <alignment horizontal="center" vertical="center" wrapText="1"/>
    </xf>
    <xf numFmtId="0" fontId="4" fillId="2" borderId="4" xfId="0" applyFont="1" applyFill="1" applyBorder="1" applyAlignment="1">
      <alignment horizontal="center" vertical="center" wrapText="1"/>
    </xf>
    <xf numFmtId="49" fontId="2" fillId="0" borderId="12" xfId="0" applyNumberFormat="1" applyFont="1" applyBorder="1" applyAlignment="1">
      <alignment horizontal="center"/>
    </xf>
    <xf numFmtId="0" fontId="13" fillId="0" borderId="0" xfId="0" applyFont="1" applyAlignment="1">
      <alignment horizontal="center"/>
    </xf>
    <xf numFmtId="0" fontId="1" fillId="0" borderId="0" xfId="0" applyFont="1" applyBorder="1" applyAlignment="1">
      <alignment horizontal="center"/>
    </xf>
    <xf numFmtId="49" fontId="1" fillId="0" borderId="11" xfId="0" applyNumberFormat="1" applyFont="1" applyBorder="1" applyAlignment="1">
      <alignment horizontal="center"/>
    </xf>
    <xf numFmtId="49" fontId="1" fillId="0" borderId="11" xfId="0" quotePrefix="1" applyNumberFormat="1" applyFont="1" applyBorder="1" applyAlignment="1">
      <alignment horizontal="center"/>
    </xf>
    <xf numFmtId="0" fontId="1" fillId="0" borderId="0" xfId="0" applyFont="1" applyAlignment="1">
      <alignment horizontal="center"/>
    </xf>
    <xf numFmtId="15" fontId="19" fillId="0" borderId="0" xfId="0" quotePrefix="1" applyNumberFormat="1" applyFont="1" applyFill="1" applyAlignment="1">
      <alignment horizontal="center"/>
    </xf>
  </cellXfs>
  <cellStyles count="2">
    <cellStyle name="Moneda" xfId="1" builtinId="4"/>
    <cellStyle name="Normal" xfId="0" builtinId="0"/>
  </cellStyles>
  <dxfs count="0"/>
  <tableStyles count="0" defaultTableStyle="TableStyleMedium9" defaultPivotStyle="PivotStyleLight16"/>
  <colors>
    <mruColors>
      <color rgb="FFFF33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66676</xdr:colOff>
      <xdr:row>1</xdr:row>
      <xdr:rowOff>9527</xdr:rowOff>
    </xdr:from>
    <xdr:to>
      <xdr:col>3</xdr:col>
      <xdr:colOff>752476</xdr:colOff>
      <xdr:row>4</xdr:row>
      <xdr:rowOff>226907</xdr:rowOff>
    </xdr:to>
    <xdr:pic>
      <xdr:nvPicPr>
        <xdr:cNvPr id="2" name="Picture 1" descr="Resultado de imagen para secretaria de bienesta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t="27667" b="26667"/>
        <a:stretch>
          <a:fillRect/>
        </a:stretch>
      </xdr:blipFill>
      <xdr:spPr bwMode="auto">
        <a:xfrm>
          <a:off x="828676" y="171452"/>
          <a:ext cx="2095500" cy="91270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X38"/>
  <sheetViews>
    <sheetView tabSelected="1" zoomScale="65" workbookViewId="0">
      <selection activeCell="W18" sqref="W18"/>
    </sheetView>
  </sheetViews>
  <sheetFormatPr baseColWidth="10" defaultRowHeight="11.25" x14ac:dyDescent="0.2"/>
  <cols>
    <col min="1" max="1" width="11.42578125" style="1"/>
    <col min="2" max="2" width="9.7109375" style="1" customWidth="1"/>
    <col min="3" max="3" width="11.42578125" style="1"/>
    <col min="4" max="4" width="11.5703125" style="1" customWidth="1"/>
    <col min="5" max="5" width="10" style="1" customWidth="1"/>
    <col min="6" max="6" width="12.7109375" style="1" customWidth="1"/>
    <col min="7" max="7" width="12.7109375" style="2" customWidth="1"/>
    <col min="8" max="8" width="13.7109375" style="1" customWidth="1"/>
    <col min="9" max="9" width="43.7109375" style="1" customWidth="1"/>
    <col min="10" max="11" width="12.28515625" style="2" bestFit="1" customWidth="1"/>
    <col min="12" max="13" width="11.5703125" style="2" bestFit="1" customWidth="1"/>
    <col min="14" max="14" width="11" style="1" customWidth="1"/>
    <col min="15" max="15" width="12.140625" style="1" bestFit="1" customWidth="1"/>
    <col min="16" max="16" width="9.140625" style="1" customWidth="1"/>
    <col min="17" max="17" width="10.7109375" style="1" customWidth="1"/>
    <col min="18" max="19" width="8.5703125" style="1" customWidth="1"/>
    <col min="20" max="20" width="10.28515625" style="1" customWidth="1"/>
    <col min="21" max="21" width="8.5703125" style="2" customWidth="1"/>
    <col min="22" max="22" width="10.28515625" style="1" customWidth="1"/>
    <col min="23" max="23" width="14.7109375" style="114" customWidth="1"/>
    <col min="24" max="24" width="11.42578125" style="117"/>
    <col min="25" max="16384" width="11.42578125" style="1"/>
  </cols>
  <sheetData>
    <row r="1" spans="2:24" ht="12.75" x14ac:dyDescent="0.2">
      <c r="B1" s="207" t="s">
        <v>105</v>
      </c>
      <c r="C1" s="207"/>
      <c r="L1" s="104" t="s">
        <v>0</v>
      </c>
    </row>
    <row r="2" spans="2:24" ht="18" x14ac:dyDescent="0.25">
      <c r="F2" s="173" t="s">
        <v>45</v>
      </c>
      <c r="G2" s="173"/>
      <c r="H2" s="173"/>
      <c r="I2" s="173"/>
      <c r="J2" s="173"/>
      <c r="K2" s="173"/>
      <c r="L2" s="173"/>
      <c r="M2" s="173"/>
      <c r="N2" s="173"/>
      <c r="O2" s="173"/>
      <c r="P2" s="173"/>
      <c r="Q2" s="173"/>
      <c r="R2" s="173"/>
      <c r="S2" s="173"/>
      <c r="T2" s="173"/>
      <c r="U2" s="174"/>
      <c r="V2" s="3" t="s">
        <v>1</v>
      </c>
    </row>
    <row r="3" spans="2:24" ht="18.75" thickBot="1" x14ac:dyDescent="0.3">
      <c r="F3" s="175"/>
      <c r="G3" s="175"/>
      <c r="H3" s="175"/>
      <c r="I3" s="175"/>
      <c r="J3" s="175"/>
      <c r="K3" s="175"/>
      <c r="L3" s="175"/>
      <c r="M3" s="175"/>
      <c r="N3" s="175"/>
      <c r="O3" s="175"/>
      <c r="P3" s="175"/>
      <c r="Q3" s="175"/>
      <c r="R3" s="175"/>
      <c r="S3" s="175"/>
      <c r="T3" s="175"/>
      <c r="U3" s="176"/>
      <c r="V3" s="4" t="s">
        <v>2</v>
      </c>
    </row>
    <row r="4" spans="2:24" ht="18" x14ac:dyDescent="0.25">
      <c r="F4" s="177" t="s">
        <v>3</v>
      </c>
      <c r="G4" s="177"/>
      <c r="H4" s="177"/>
      <c r="I4" s="177"/>
      <c r="J4" s="177"/>
      <c r="K4" s="177"/>
      <c r="L4" s="177"/>
      <c r="M4" s="177"/>
      <c r="N4" s="177"/>
      <c r="O4" s="177"/>
      <c r="P4" s="177"/>
      <c r="Q4" s="177"/>
      <c r="R4" s="177"/>
      <c r="S4" s="177"/>
      <c r="T4" s="177"/>
      <c r="U4" s="178"/>
      <c r="V4" s="5" t="s">
        <v>4</v>
      </c>
    </row>
    <row r="5" spans="2:24" ht="18.75" thickBot="1" x14ac:dyDescent="0.3">
      <c r="I5" s="55"/>
      <c r="L5" s="122" t="s">
        <v>55</v>
      </c>
      <c r="V5" s="6">
        <v>2022</v>
      </c>
    </row>
    <row r="6" spans="2:24" ht="12" thickTop="1" x14ac:dyDescent="0.2">
      <c r="V6" s="7"/>
    </row>
    <row r="7" spans="2:24" x14ac:dyDescent="0.2">
      <c r="B7" s="8"/>
      <c r="C7" s="9" t="s">
        <v>5</v>
      </c>
      <c r="D7" s="8"/>
      <c r="E7" s="8" t="s">
        <v>6</v>
      </c>
      <c r="F7" s="8"/>
      <c r="G7" s="10"/>
      <c r="H7" s="8"/>
      <c r="I7" s="8"/>
      <c r="J7" s="10"/>
      <c r="K7" s="10"/>
      <c r="L7" s="10"/>
      <c r="M7" s="10"/>
      <c r="N7" s="8"/>
      <c r="O7" s="8"/>
      <c r="P7" s="8"/>
      <c r="Q7" s="8"/>
      <c r="R7" s="8"/>
      <c r="S7" s="8"/>
      <c r="T7" s="8"/>
      <c r="U7" s="11" t="s">
        <v>7</v>
      </c>
      <c r="V7" s="12" t="s">
        <v>8</v>
      </c>
    </row>
    <row r="8" spans="2:24" x14ac:dyDescent="0.2">
      <c r="C8" s="13" t="s">
        <v>9</v>
      </c>
      <c r="E8" s="14" t="s">
        <v>10</v>
      </c>
      <c r="F8" s="1" t="s">
        <v>42</v>
      </c>
      <c r="U8" s="15" t="s">
        <v>11</v>
      </c>
    </row>
    <row r="9" spans="2:24" x14ac:dyDescent="0.2">
      <c r="C9" s="13"/>
      <c r="D9" s="16" t="s">
        <v>12</v>
      </c>
      <c r="E9" s="1" t="s">
        <v>13</v>
      </c>
      <c r="I9" s="13" t="s">
        <v>48</v>
      </c>
      <c r="M9" s="17" t="s">
        <v>14</v>
      </c>
      <c r="N9" s="162" t="s">
        <v>107</v>
      </c>
      <c r="P9" s="16" t="s">
        <v>15</v>
      </c>
      <c r="Q9" s="179" t="s">
        <v>111</v>
      </c>
      <c r="R9" s="179"/>
      <c r="U9" s="180" t="s">
        <v>108</v>
      </c>
      <c r="V9" s="179"/>
    </row>
    <row r="10" spans="2:24" ht="12" thickBot="1" x14ac:dyDescent="0.25"/>
    <row r="11" spans="2:24" ht="15" customHeight="1" x14ac:dyDescent="0.2">
      <c r="B11" s="181" t="s">
        <v>25</v>
      </c>
      <c r="C11" s="18"/>
      <c r="D11" s="19"/>
      <c r="E11" s="20"/>
      <c r="F11" s="20"/>
      <c r="G11" s="184" t="s">
        <v>70</v>
      </c>
      <c r="H11" s="184" t="s">
        <v>49</v>
      </c>
      <c r="I11" s="18"/>
      <c r="J11" s="21"/>
      <c r="K11" s="22"/>
      <c r="L11" s="22"/>
      <c r="M11" s="23"/>
      <c r="N11" s="24"/>
      <c r="O11" s="25"/>
      <c r="P11" s="25"/>
      <c r="Q11" s="26"/>
      <c r="R11" s="187" t="s">
        <v>16</v>
      </c>
      <c r="S11" s="188"/>
      <c r="T11" s="27" t="s">
        <v>17</v>
      </c>
      <c r="U11" s="28"/>
      <c r="V11" s="29" t="s">
        <v>18</v>
      </c>
    </row>
    <row r="12" spans="2:24" ht="15" customHeight="1" x14ac:dyDescent="0.2">
      <c r="B12" s="182"/>
      <c r="C12" s="189" t="s">
        <v>19</v>
      </c>
      <c r="D12" s="190"/>
      <c r="E12" s="30" t="s">
        <v>20</v>
      </c>
      <c r="F12" s="31"/>
      <c r="G12" s="185"/>
      <c r="H12" s="185"/>
      <c r="I12" s="32" t="s">
        <v>21</v>
      </c>
      <c r="J12" s="191" t="s">
        <v>22</v>
      </c>
      <c r="K12" s="192"/>
      <c r="L12" s="192"/>
      <c r="M12" s="193"/>
      <c r="N12" s="194" t="s">
        <v>40</v>
      </c>
      <c r="O12" s="195"/>
      <c r="P12" s="195"/>
      <c r="Q12" s="196"/>
      <c r="R12" s="197" t="s">
        <v>23</v>
      </c>
      <c r="S12" s="198"/>
      <c r="T12" s="30" t="s">
        <v>24</v>
      </c>
      <c r="U12" s="33"/>
      <c r="V12" s="34" t="s">
        <v>52</v>
      </c>
    </row>
    <row r="13" spans="2:24" s="42" customFormat="1" ht="17.25" thickBot="1" x14ac:dyDescent="0.3">
      <c r="B13" s="183"/>
      <c r="C13" s="35" t="s">
        <v>26</v>
      </c>
      <c r="D13" s="163" t="s">
        <v>27</v>
      </c>
      <c r="E13" s="121" t="s">
        <v>28</v>
      </c>
      <c r="F13" s="121" t="s">
        <v>29</v>
      </c>
      <c r="G13" s="186"/>
      <c r="H13" s="186"/>
      <c r="I13" s="36" t="s">
        <v>30</v>
      </c>
      <c r="J13" s="37" t="s">
        <v>31</v>
      </c>
      <c r="K13" s="38" t="s">
        <v>43</v>
      </c>
      <c r="L13" s="38" t="s">
        <v>32</v>
      </c>
      <c r="M13" s="39" t="s">
        <v>33</v>
      </c>
      <c r="N13" s="40" t="s">
        <v>31</v>
      </c>
      <c r="O13" s="35" t="s">
        <v>50</v>
      </c>
      <c r="P13" s="35" t="s">
        <v>51</v>
      </c>
      <c r="Q13" s="123" t="s">
        <v>39</v>
      </c>
      <c r="R13" s="199" t="s">
        <v>34</v>
      </c>
      <c r="S13" s="200"/>
      <c r="T13" s="121" t="s">
        <v>35</v>
      </c>
      <c r="U13" s="164" t="s">
        <v>36</v>
      </c>
      <c r="V13" s="41" t="s">
        <v>37</v>
      </c>
      <c r="W13" s="115"/>
      <c r="X13" s="118"/>
    </row>
    <row r="14" spans="2:24" s="42" customFormat="1" x14ac:dyDescent="0.25">
      <c r="B14" s="75"/>
      <c r="C14" s="69"/>
      <c r="D14" s="89"/>
      <c r="E14" s="89"/>
      <c r="F14" s="89"/>
      <c r="G14" s="92"/>
      <c r="H14" s="109"/>
      <c r="I14" s="93"/>
      <c r="J14" s="70"/>
      <c r="K14" s="71"/>
      <c r="L14" s="71"/>
      <c r="M14" s="72"/>
      <c r="N14" s="73"/>
      <c r="O14" s="69"/>
      <c r="P14" s="69"/>
      <c r="Q14" s="124"/>
      <c r="R14" s="75" t="s">
        <v>46</v>
      </c>
      <c r="S14" s="89" t="s">
        <v>47</v>
      </c>
      <c r="T14" s="89"/>
      <c r="U14" s="90"/>
      <c r="V14" s="91"/>
      <c r="W14" s="115"/>
      <c r="X14" s="118"/>
    </row>
    <row r="15" spans="2:24" s="42" customFormat="1" ht="30.75" customHeight="1" x14ac:dyDescent="0.2">
      <c r="B15" s="99" t="s">
        <v>41</v>
      </c>
      <c r="C15" s="100" t="s">
        <v>53</v>
      </c>
      <c r="D15" s="128" t="s">
        <v>54</v>
      </c>
      <c r="E15" s="161" t="s">
        <v>56</v>
      </c>
      <c r="F15" s="98" t="s">
        <v>66</v>
      </c>
      <c r="G15" s="131" t="s">
        <v>73</v>
      </c>
      <c r="H15" s="110" t="s">
        <v>91</v>
      </c>
      <c r="I15" s="130" t="s">
        <v>81</v>
      </c>
      <c r="J15" s="169">
        <v>285842.37</v>
      </c>
      <c r="K15" s="102">
        <f>J15</f>
        <v>285842.37</v>
      </c>
      <c r="L15" s="102">
        <v>0</v>
      </c>
      <c r="M15" s="103">
        <v>0</v>
      </c>
      <c r="N15" s="171">
        <v>285842.37</v>
      </c>
      <c r="O15" s="53">
        <v>0</v>
      </c>
      <c r="P15" s="53">
        <v>0</v>
      </c>
      <c r="Q15" s="125">
        <f>J15-N15</f>
        <v>0</v>
      </c>
      <c r="R15" s="96">
        <v>102</v>
      </c>
      <c r="S15" s="94">
        <v>107</v>
      </c>
      <c r="T15" s="95" t="s">
        <v>77</v>
      </c>
      <c r="U15" s="97">
        <v>106.47</v>
      </c>
      <c r="V15" s="168" t="s">
        <v>90</v>
      </c>
      <c r="W15" s="115"/>
      <c r="X15" s="118"/>
    </row>
    <row r="16" spans="2:24" ht="35.25" customHeight="1" x14ac:dyDescent="0.2">
      <c r="B16" s="106" t="s">
        <v>41</v>
      </c>
      <c r="C16" s="120" t="s">
        <v>53</v>
      </c>
      <c r="D16" s="105" t="s">
        <v>54</v>
      </c>
      <c r="E16" s="112" t="s">
        <v>57</v>
      </c>
      <c r="F16" s="74" t="s">
        <v>67</v>
      </c>
      <c r="G16" s="132" t="s">
        <v>73</v>
      </c>
      <c r="H16" s="156" t="s">
        <v>92</v>
      </c>
      <c r="I16" s="130" t="s">
        <v>68</v>
      </c>
      <c r="J16" s="170">
        <v>1200000</v>
      </c>
      <c r="K16" s="119">
        <f t="shared" ref="K16:K23" si="0">J16</f>
        <v>1200000</v>
      </c>
      <c r="L16" s="43">
        <v>0</v>
      </c>
      <c r="M16" s="52">
        <v>0</v>
      </c>
      <c r="N16" s="172">
        <v>1193364.3</v>
      </c>
      <c r="O16" s="43">
        <v>0</v>
      </c>
      <c r="P16" s="43">
        <v>0</v>
      </c>
      <c r="Q16" s="126">
        <f>J16-N16</f>
        <v>6635.6999999999534</v>
      </c>
      <c r="R16" s="137">
        <v>100</v>
      </c>
      <c r="S16" s="138">
        <v>134</v>
      </c>
      <c r="T16" s="143" t="s">
        <v>76</v>
      </c>
      <c r="U16" s="144">
        <v>1180</v>
      </c>
      <c r="V16" s="149" t="s">
        <v>114</v>
      </c>
    </row>
    <row r="17" spans="2:23" ht="48.75" customHeight="1" x14ac:dyDescent="0.2">
      <c r="B17" s="107" t="s">
        <v>41</v>
      </c>
      <c r="C17" s="100" t="s">
        <v>53</v>
      </c>
      <c r="D17" s="108" t="s">
        <v>54</v>
      </c>
      <c r="E17" s="113" t="s">
        <v>58</v>
      </c>
      <c r="F17" s="101" t="s">
        <v>75</v>
      </c>
      <c r="G17" s="131" t="s">
        <v>73</v>
      </c>
      <c r="H17" s="157" t="s">
        <v>97</v>
      </c>
      <c r="I17" s="130" t="s">
        <v>84</v>
      </c>
      <c r="J17" s="171">
        <v>2269096.4700000002</v>
      </c>
      <c r="K17" s="102">
        <f t="shared" si="0"/>
        <v>2269096.4700000002</v>
      </c>
      <c r="L17" s="53">
        <v>0</v>
      </c>
      <c r="M17" s="54">
        <v>0</v>
      </c>
      <c r="N17" s="171">
        <v>2266362.02</v>
      </c>
      <c r="O17" s="53">
        <v>0</v>
      </c>
      <c r="P17" s="53">
        <v>0</v>
      </c>
      <c r="Q17" s="125">
        <f t="shared" ref="Q17:Q23" si="1">J17-N17</f>
        <v>2734.4500000001863</v>
      </c>
      <c r="R17" s="140">
        <v>4830</v>
      </c>
      <c r="S17" s="141">
        <v>5750</v>
      </c>
      <c r="T17" s="145" t="s">
        <v>77</v>
      </c>
      <c r="U17" s="146">
        <v>269</v>
      </c>
      <c r="V17" s="150" t="s">
        <v>89</v>
      </c>
    </row>
    <row r="18" spans="2:23" ht="37.5" customHeight="1" x14ac:dyDescent="0.2">
      <c r="B18" s="106" t="s">
        <v>41</v>
      </c>
      <c r="C18" s="120" t="s">
        <v>53</v>
      </c>
      <c r="D18" s="105" t="s">
        <v>54</v>
      </c>
      <c r="E18" s="112" t="s">
        <v>59</v>
      </c>
      <c r="F18" s="74" t="s">
        <v>66</v>
      </c>
      <c r="G18" s="132" t="s">
        <v>73</v>
      </c>
      <c r="H18" s="156" t="s">
        <v>93</v>
      </c>
      <c r="I18" s="130" t="s">
        <v>69</v>
      </c>
      <c r="J18" s="172">
        <v>164943.60999999999</v>
      </c>
      <c r="K18" s="155">
        <f t="shared" si="0"/>
        <v>164943.60999999999</v>
      </c>
      <c r="L18" s="43">
        <v>0</v>
      </c>
      <c r="M18" s="52">
        <v>0</v>
      </c>
      <c r="N18" s="172">
        <v>164943.60999999999</v>
      </c>
      <c r="O18" s="43">
        <v>0</v>
      </c>
      <c r="P18" s="43">
        <v>0</v>
      </c>
      <c r="Q18" s="127">
        <f>J18-N18</f>
        <v>0</v>
      </c>
      <c r="R18" s="142">
        <v>61</v>
      </c>
      <c r="S18" s="139">
        <v>71</v>
      </c>
      <c r="T18" s="143" t="s">
        <v>77</v>
      </c>
      <c r="U18" s="144">
        <v>478</v>
      </c>
      <c r="V18" s="153" t="s">
        <v>90</v>
      </c>
    </row>
    <row r="19" spans="2:23" ht="34.5" customHeight="1" x14ac:dyDescent="0.2">
      <c r="B19" s="107" t="s">
        <v>41</v>
      </c>
      <c r="C19" s="100" t="s">
        <v>53</v>
      </c>
      <c r="D19" s="108" t="s">
        <v>54</v>
      </c>
      <c r="E19" s="113" t="s">
        <v>60</v>
      </c>
      <c r="F19" s="101" t="s">
        <v>66</v>
      </c>
      <c r="G19" s="131" t="s">
        <v>73</v>
      </c>
      <c r="H19" s="157" t="s">
        <v>94</v>
      </c>
      <c r="I19" s="130" t="s">
        <v>82</v>
      </c>
      <c r="J19" s="171">
        <v>130679.46</v>
      </c>
      <c r="K19" s="102">
        <f t="shared" si="0"/>
        <v>130679.46</v>
      </c>
      <c r="L19" s="53">
        <v>0</v>
      </c>
      <c r="M19" s="54">
        <v>0</v>
      </c>
      <c r="N19" s="171">
        <v>130679.46</v>
      </c>
      <c r="O19" s="53">
        <v>0</v>
      </c>
      <c r="P19" s="53">
        <v>0</v>
      </c>
      <c r="Q19" s="125">
        <f t="shared" si="1"/>
        <v>0</v>
      </c>
      <c r="R19" s="140">
        <v>140</v>
      </c>
      <c r="S19" s="141">
        <v>144</v>
      </c>
      <c r="T19" s="145" t="s">
        <v>78</v>
      </c>
      <c r="U19" s="146">
        <v>12</v>
      </c>
      <c r="V19" s="154" t="s">
        <v>90</v>
      </c>
    </row>
    <row r="20" spans="2:23" ht="33.75" customHeight="1" x14ac:dyDescent="0.2">
      <c r="B20" s="106" t="s">
        <v>41</v>
      </c>
      <c r="C20" s="120" t="s">
        <v>53</v>
      </c>
      <c r="D20" s="105" t="s">
        <v>54</v>
      </c>
      <c r="E20" s="112" t="s">
        <v>61</v>
      </c>
      <c r="F20" s="65" t="s">
        <v>66</v>
      </c>
      <c r="G20" s="132" t="s">
        <v>73</v>
      </c>
      <c r="H20" s="156" t="s">
        <v>95</v>
      </c>
      <c r="I20" s="130" t="s">
        <v>79</v>
      </c>
      <c r="J20" s="172">
        <v>303386.56</v>
      </c>
      <c r="K20" s="155">
        <f t="shared" si="0"/>
        <v>303386.56</v>
      </c>
      <c r="L20" s="43">
        <v>0</v>
      </c>
      <c r="M20" s="52">
        <v>0</v>
      </c>
      <c r="N20" s="172">
        <v>303386.56</v>
      </c>
      <c r="O20" s="43">
        <v>0</v>
      </c>
      <c r="P20" s="43">
        <v>0</v>
      </c>
      <c r="Q20" s="127">
        <f t="shared" si="1"/>
        <v>0</v>
      </c>
      <c r="R20" s="142">
        <v>207</v>
      </c>
      <c r="S20" s="139">
        <v>215</v>
      </c>
      <c r="T20" s="143" t="s">
        <v>77</v>
      </c>
      <c r="U20" s="144">
        <v>880</v>
      </c>
      <c r="V20" s="153" t="s">
        <v>90</v>
      </c>
    </row>
    <row r="21" spans="2:23" ht="69.75" customHeight="1" x14ac:dyDescent="0.2">
      <c r="B21" s="107" t="s">
        <v>41</v>
      </c>
      <c r="C21" s="100" t="s">
        <v>53</v>
      </c>
      <c r="D21" s="108" t="s">
        <v>54</v>
      </c>
      <c r="E21" s="113" t="s">
        <v>62</v>
      </c>
      <c r="F21" s="64" t="s">
        <v>67</v>
      </c>
      <c r="G21" s="131" t="s">
        <v>73</v>
      </c>
      <c r="H21" s="157" t="s">
        <v>98</v>
      </c>
      <c r="I21" s="130" t="s">
        <v>80</v>
      </c>
      <c r="J21" s="171">
        <v>2266898.1</v>
      </c>
      <c r="K21" s="102">
        <f t="shared" si="0"/>
        <v>2266898.1</v>
      </c>
      <c r="L21" s="53">
        <v>0</v>
      </c>
      <c r="M21" s="54">
        <v>0</v>
      </c>
      <c r="N21" s="171">
        <v>2232521.64</v>
      </c>
      <c r="O21" s="53">
        <v>0</v>
      </c>
      <c r="P21" s="53">
        <v>0</v>
      </c>
      <c r="Q21" s="125">
        <f t="shared" si="1"/>
        <v>34376.459999999963</v>
      </c>
      <c r="R21" s="140">
        <v>282</v>
      </c>
      <c r="S21" s="141">
        <v>298</v>
      </c>
      <c r="T21" s="145" t="s">
        <v>77</v>
      </c>
      <c r="U21" s="146">
        <v>4730</v>
      </c>
      <c r="V21" s="150" t="s">
        <v>115</v>
      </c>
    </row>
    <row r="22" spans="2:23" ht="42" customHeight="1" x14ac:dyDescent="0.2">
      <c r="B22" s="106" t="s">
        <v>41</v>
      </c>
      <c r="C22" s="120" t="s">
        <v>53</v>
      </c>
      <c r="D22" s="105" t="s">
        <v>54</v>
      </c>
      <c r="E22" s="112" t="s">
        <v>63</v>
      </c>
      <c r="F22" s="65" t="s">
        <v>65</v>
      </c>
      <c r="G22" s="132" t="s">
        <v>74</v>
      </c>
      <c r="H22" s="165" t="s">
        <v>87</v>
      </c>
      <c r="I22" s="152" t="s">
        <v>83</v>
      </c>
      <c r="J22" s="172">
        <v>365203.95</v>
      </c>
      <c r="K22" s="155">
        <f t="shared" si="0"/>
        <v>365203.95</v>
      </c>
      <c r="L22" s="43">
        <v>0</v>
      </c>
      <c r="M22" s="52">
        <v>0</v>
      </c>
      <c r="N22" s="172">
        <v>365203.95</v>
      </c>
      <c r="O22" s="43">
        <v>0</v>
      </c>
      <c r="P22" s="43">
        <v>0</v>
      </c>
      <c r="Q22" s="127">
        <f>J22-N22</f>
        <v>0</v>
      </c>
      <c r="R22" s="142">
        <v>50</v>
      </c>
      <c r="S22" s="139">
        <v>57</v>
      </c>
      <c r="T22" s="143" t="s">
        <v>77</v>
      </c>
      <c r="U22" s="144">
        <v>332</v>
      </c>
      <c r="V22" s="153" t="s">
        <v>90</v>
      </c>
    </row>
    <row r="23" spans="2:23" ht="44.25" customHeight="1" x14ac:dyDescent="0.2">
      <c r="B23" s="107" t="s">
        <v>41</v>
      </c>
      <c r="C23" s="100" t="s">
        <v>53</v>
      </c>
      <c r="D23" s="108" t="s">
        <v>54</v>
      </c>
      <c r="E23" s="113" t="s">
        <v>64</v>
      </c>
      <c r="F23" s="64" t="s">
        <v>65</v>
      </c>
      <c r="G23" s="131" t="s">
        <v>74</v>
      </c>
      <c r="H23" s="157" t="s">
        <v>96</v>
      </c>
      <c r="I23" s="130" t="s">
        <v>71</v>
      </c>
      <c r="J23" s="171">
        <v>4972546.05</v>
      </c>
      <c r="K23" s="102">
        <f t="shared" si="0"/>
        <v>4972546.05</v>
      </c>
      <c r="L23" s="53">
        <v>0</v>
      </c>
      <c r="M23" s="54">
        <v>0</v>
      </c>
      <c r="N23" s="171">
        <v>4942081.79</v>
      </c>
      <c r="O23" s="53">
        <v>0</v>
      </c>
      <c r="P23" s="53">
        <v>0</v>
      </c>
      <c r="Q23" s="125">
        <f t="shared" si="1"/>
        <v>30464.259999999776</v>
      </c>
      <c r="R23" s="140">
        <v>1042</v>
      </c>
      <c r="S23" s="141">
        <v>1274</v>
      </c>
      <c r="T23" s="145" t="s">
        <v>77</v>
      </c>
      <c r="U23" s="146">
        <v>2967</v>
      </c>
      <c r="V23" s="150" t="s">
        <v>116</v>
      </c>
    </row>
    <row r="24" spans="2:23" ht="35.25" customHeight="1" x14ac:dyDescent="0.2">
      <c r="B24" s="106" t="s">
        <v>41</v>
      </c>
      <c r="C24" s="129" t="s">
        <v>53</v>
      </c>
      <c r="D24" s="105" t="s">
        <v>54</v>
      </c>
      <c r="E24" s="112" t="s">
        <v>86</v>
      </c>
      <c r="F24" s="65" t="s">
        <v>66</v>
      </c>
      <c r="G24" s="133" t="s">
        <v>73</v>
      </c>
      <c r="H24" s="156" t="s">
        <v>99</v>
      </c>
      <c r="I24" s="130" t="s">
        <v>85</v>
      </c>
      <c r="J24" s="172">
        <v>270720.59999999998</v>
      </c>
      <c r="K24" s="43">
        <v>270720.59999999998</v>
      </c>
      <c r="L24" s="43">
        <v>0</v>
      </c>
      <c r="M24" s="52">
        <v>0</v>
      </c>
      <c r="N24" s="172">
        <v>270720.59999999998</v>
      </c>
      <c r="O24" s="43">
        <v>0</v>
      </c>
      <c r="P24" s="43">
        <v>0</v>
      </c>
      <c r="Q24" s="127">
        <f>J24-N24</f>
        <v>0</v>
      </c>
      <c r="R24" s="148">
        <v>96</v>
      </c>
      <c r="S24" s="139">
        <v>144</v>
      </c>
      <c r="T24" s="143" t="s">
        <v>77</v>
      </c>
      <c r="U24" s="144">
        <v>1148.95</v>
      </c>
      <c r="V24" s="149" t="s">
        <v>117</v>
      </c>
      <c r="W24" s="116"/>
    </row>
    <row r="25" spans="2:23" ht="41.25" customHeight="1" x14ac:dyDescent="0.2">
      <c r="B25" s="107" t="s">
        <v>102</v>
      </c>
      <c r="C25" s="166" t="s">
        <v>53</v>
      </c>
      <c r="D25" s="108" t="s">
        <v>54</v>
      </c>
      <c r="E25" s="113" t="s">
        <v>100</v>
      </c>
      <c r="F25" s="64" t="s">
        <v>66</v>
      </c>
      <c r="G25" s="167" t="s">
        <v>73</v>
      </c>
      <c r="H25" s="157" t="s">
        <v>112</v>
      </c>
      <c r="I25" s="130" t="s">
        <v>101</v>
      </c>
      <c r="J25" s="171">
        <v>406080.9</v>
      </c>
      <c r="K25" s="53">
        <v>406080.9</v>
      </c>
      <c r="L25" s="53">
        <v>0</v>
      </c>
      <c r="M25" s="54">
        <v>0</v>
      </c>
      <c r="N25" s="171">
        <v>406080.9</v>
      </c>
      <c r="O25" s="53">
        <v>0</v>
      </c>
      <c r="P25" s="53">
        <v>0</v>
      </c>
      <c r="Q25" s="125">
        <f>J25-N25</f>
        <v>0</v>
      </c>
      <c r="R25" s="147">
        <v>36</v>
      </c>
      <c r="S25" s="141">
        <v>24</v>
      </c>
      <c r="T25" s="145" t="s">
        <v>77</v>
      </c>
      <c r="U25" s="146">
        <v>345</v>
      </c>
      <c r="V25" s="149" t="s">
        <v>88</v>
      </c>
    </row>
    <row r="26" spans="2:23" ht="57.75" customHeight="1" x14ac:dyDescent="0.2">
      <c r="B26" s="106" t="s">
        <v>41</v>
      </c>
      <c r="C26" s="129" t="s">
        <v>53</v>
      </c>
      <c r="D26" s="105" t="s">
        <v>54</v>
      </c>
      <c r="E26" s="112" t="s">
        <v>103</v>
      </c>
      <c r="F26" s="65" t="s">
        <v>65</v>
      </c>
      <c r="G26" s="133" t="s">
        <v>74</v>
      </c>
      <c r="H26" s="156" t="s">
        <v>113</v>
      </c>
      <c r="I26" s="130" t="s">
        <v>104</v>
      </c>
      <c r="J26" s="172">
        <v>900631.93</v>
      </c>
      <c r="K26" s="43">
        <v>900631.93</v>
      </c>
      <c r="L26" s="43">
        <v>0</v>
      </c>
      <c r="M26" s="52">
        <v>0</v>
      </c>
      <c r="N26" s="172">
        <v>900631.93</v>
      </c>
      <c r="O26" s="43">
        <v>0</v>
      </c>
      <c r="P26" s="43">
        <v>0</v>
      </c>
      <c r="Q26" s="127">
        <f>J26-N26</f>
        <v>0</v>
      </c>
      <c r="R26" s="148">
        <v>271</v>
      </c>
      <c r="S26" s="139">
        <v>250</v>
      </c>
      <c r="T26" s="143" t="s">
        <v>77</v>
      </c>
      <c r="U26" s="144">
        <v>902.46</v>
      </c>
      <c r="V26" s="149" t="s">
        <v>88</v>
      </c>
      <c r="W26" s="116"/>
    </row>
    <row r="27" spans="2:23" ht="12" thickBot="1" x14ac:dyDescent="0.25">
      <c r="B27" s="56"/>
      <c r="C27" s="57"/>
      <c r="D27" s="58"/>
      <c r="E27" s="59"/>
      <c r="F27" s="60"/>
      <c r="G27" s="66"/>
      <c r="H27" s="111"/>
      <c r="I27" s="61"/>
      <c r="J27" s="158">
        <f>SUM(J15:J26)</f>
        <v>13536030</v>
      </c>
      <c r="K27" s="159">
        <f t="shared" ref="K27:P27" si="2">SUM(K15:K26)</f>
        <v>13536030</v>
      </c>
      <c r="L27" s="159">
        <f t="shared" si="2"/>
        <v>0</v>
      </c>
      <c r="M27" s="160">
        <f t="shared" si="2"/>
        <v>0</v>
      </c>
      <c r="N27" s="158">
        <f>SUM(N15:N26)</f>
        <v>13461819.129999999</v>
      </c>
      <c r="O27" s="159">
        <f t="shared" si="2"/>
        <v>0</v>
      </c>
      <c r="P27" s="159">
        <f t="shared" si="2"/>
        <v>0</v>
      </c>
      <c r="Q27" s="160">
        <f>SUM(Q15:Q26)</f>
        <v>74210.869999999879</v>
      </c>
      <c r="R27" s="86"/>
      <c r="S27" s="62"/>
      <c r="T27" s="57"/>
      <c r="U27" s="63"/>
      <c r="V27" s="151"/>
    </row>
    <row r="28" spans="2:23" x14ac:dyDescent="0.2">
      <c r="B28" s="44"/>
      <c r="C28" s="44"/>
      <c r="D28" s="44"/>
      <c r="E28" s="44"/>
      <c r="F28" s="44"/>
      <c r="G28" s="46"/>
      <c r="H28" s="44"/>
      <c r="I28" s="45"/>
      <c r="J28" s="81">
        <f>J27</f>
        <v>13536030</v>
      </c>
      <c r="K28" s="82">
        <f>K27</f>
        <v>13536030</v>
      </c>
      <c r="L28" s="83">
        <f>L27</f>
        <v>0</v>
      </c>
      <c r="M28" s="76">
        <v>0</v>
      </c>
      <c r="N28" s="81">
        <f>N27</f>
        <v>13461819.129999999</v>
      </c>
      <c r="O28" s="82">
        <v>0</v>
      </c>
      <c r="P28" s="83">
        <v>0</v>
      </c>
      <c r="Q28" s="76">
        <f>Q27</f>
        <v>74210.869999999879</v>
      </c>
      <c r="R28" s="67"/>
      <c r="S28" s="46"/>
      <c r="T28" s="44"/>
      <c r="U28" s="47"/>
      <c r="V28" s="44"/>
    </row>
    <row r="29" spans="2:23" x14ac:dyDescent="0.2">
      <c r="B29" s="44"/>
      <c r="C29" s="44"/>
      <c r="D29" s="44"/>
      <c r="E29" s="44"/>
      <c r="F29" s="44"/>
      <c r="G29" s="46"/>
      <c r="H29" s="44"/>
      <c r="I29" s="45"/>
      <c r="J29" s="134">
        <f>J27</f>
        <v>13536030</v>
      </c>
      <c r="K29" s="135">
        <f>K27</f>
        <v>13536030</v>
      </c>
      <c r="L29" s="135">
        <f>L27</f>
        <v>0</v>
      </c>
      <c r="M29" s="136">
        <v>0</v>
      </c>
      <c r="N29" s="134">
        <f>N27</f>
        <v>13461819.129999999</v>
      </c>
      <c r="O29" s="135">
        <v>0</v>
      </c>
      <c r="P29" s="135">
        <v>0</v>
      </c>
      <c r="Q29" s="136">
        <f>Q28</f>
        <v>74210.869999999879</v>
      </c>
      <c r="R29" s="68"/>
      <c r="S29" s="46"/>
      <c r="T29" s="44"/>
      <c r="U29" s="46"/>
      <c r="V29" s="44"/>
    </row>
    <row r="30" spans="2:23" ht="12" thickBot="1" x14ac:dyDescent="0.25">
      <c r="B30" s="44"/>
      <c r="C30" s="44"/>
      <c r="D30" s="44"/>
      <c r="E30" s="44"/>
      <c r="F30" s="88"/>
      <c r="G30" s="88"/>
      <c r="H30" s="88"/>
      <c r="I30" s="45"/>
      <c r="J30" s="84">
        <f>J27</f>
        <v>13536030</v>
      </c>
      <c r="K30" s="85">
        <f>K27</f>
        <v>13536030</v>
      </c>
      <c r="L30" s="85">
        <f>L27</f>
        <v>0</v>
      </c>
      <c r="M30" s="77">
        <v>0</v>
      </c>
      <c r="N30" s="84">
        <f>N27</f>
        <v>13461819.129999999</v>
      </c>
      <c r="O30" s="85">
        <v>0</v>
      </c>
      <c r="P30" s="85">
        <v>0</v>
      </c>
      <c r="Q30" s="77">
        <f>Q28</f>
        <v>74210.869999999879</v>
      </c>
      <c r="R30" s="67"/>
      <c r="S30" s="46"/>
      <c r="T30" s="44"/>
      <c r="U30" s="46"/>
      <c r="V30" s="44"/>
    </row>
    <row r="31" spans="2:23" x14ac:dyDescent="0.2">
      <c r="B31" s="44"/>
      <c r="C31" s="44"/>
      <c r="D31" s="44"/>
      <c r="E31" s="44"/>
      <c r="F31" s="88"/>
      <c r="G31" s="88"/>
      <c r="H31" s="88"/>
      <c r="I31" s="45"/>
      <c r="J31" s="87"/>
      <c r="K31" s="87"/>
      <c r="L31" s="87"/>
      <c r="M31" s="87"/>
      <c r="N31" s="87"/>
      <c r="O31" s="87"/>
      <c r="P31" s="87"/>
      <c r="Q31" s="87"/>
      <c r="R31" s="67"/>
      <c r="S31" s="46"/>
      <c r="T31" s="44"/>
      <c r="U31" s="46"/>
      <c r="V31" s="44"/>
    </row>
    <row r="32" spans="2:23" x14ac:dyDescent="0.2">
      <c r="B32" s="44"/>
      <c r="C32" s="44"/>
      <c r="D32" s="44"/>
      <c r="E32" s="44"/>
      <c r="F32" s="88"/>
      <c r="G32" s="88"/>
      <c r="H32" s="88"/>
      <c r="I32" s="45"/>
      <c r="J32" s="87"/>
      <c r="K32" s="87"/>
      <c r="L32" s="87"/>
      <c r="M32" s="87"/>
      <c r="N32" s="87"/>
      <c r="O32" s="87"/>
      <c r="P32" s="87"/>
      <c r="Q32" s="87"/>
      <c r="R32" s="67"/>
      <c r="S32" s="46"/>
      <c r="T32" s="44"/>
      <c r="U32" s="46"/>
      <c r="V32" s="44"/>
    </row>
    <row r="33" spans="2:22" x14ac:dyDescent="0.2">
      <c r="B33" s="44"/>
      <c r="C33" s="44"/>
      <c r="D33" s="44"/>
      <c r="E33" s="44"/>
      <c r="F33" s="88"/>
      <c r="G33" s="88"/>
      <c r="H33" s="88"/>
      <c r="I33" s="45"/>
      <c r="J33" s="87"/>
      <c r="K33" s="87"/>
      <c r="L33" s="87"/>
      <c r="M33" s="87"/>
      <c r="N33" s="87"/>
      <c r="O33" s="87"/>
      <c r="P33" s="87"/>
      <c r="Q33" s="87"/>
      <c r="R33" s="67"/>
      <c r="S33" s="46"/>
      <c r="T33" s="44"/>
      <c r="U33" s="46"/>
      <c r="V33" s="44"/>
    </row>
    <row r="34" spans="2:22" x14ac:dyDescent="0.2">
      <c r="B34" s="44"/>
      <c r="C34" s="44"/>
      <c r="D34" s="44"/>
      <c r="E34" s="44"/>
      <c r="F34" s="88"/>
      <c r="G34" s="88"/>
      <c r="H34" s="88"/>
      <c r="I34" s="45"/>
      <c r="J34" s="87"/>
      <c r="K34" s="87"/>
      <c r="L34" s="87"/>
      <c r="M34" s="87"/>
      <c r="N34" s="87"/>
      <c r="O34" s="87"/>
      <c r="P34" s="87"/>
      <c r="Q34" s="87"/>
      <c r="R34" s="67"/>
      <c r="S34" s="46"/>
      <c r="T34" s="44"/>
      <c r="U34" s="46"/>
      <c r="V34" s="44"/>
    </row>
    <row r="35" spans="2:22" x14ac:dyDescent="0.2">
      <c r="B35" s="44"/>
      <c r="C35" s="44"/>
      <c r="D35" s="44"/>
      <c r="E35" s="44"/>
      <c r="F35" s="88"/>
      <c r="G35" s="88"/>
      <c r="H35" s="88"/>
      <c r="I35" s="45"/>
      <c r="J35" s="87"/>
      <c r="K35" s="87"/>
      <c r="L35" s="87"/>
      <c r="M35" s="87"/>
      <c r="N35" s="87"/>
      <c r="O35" s="87"/>
      <c r="P35" s="87"/>
      <c r="Q35" s="87"/>
      <c r="R35" s="67"/>
      <c r="S35" s="46"/>
      <c r="T35" s="44"/>
      <c r="U35" s="46"/>
      <c r="V35" s="44"/>
    </row>
    <row r="36" spans="2:22" x14ac:dyDescent="0.2">
      <c r="F36" s="78"/>
      <c r="G36" s="79"/>
      <c r="H36" s="80"/>
      <c r="K36" s="48"/>
      <c r="S36" s="2"/>
    </row>
    <row r="37" spans="2:22" ht="12" x14ac:dyDescent="0.2">
      <c r="B37" s="201" t="s">
        <v>109</v>
      </c>
      <c r="C37" s="201"/>
      <c r="D37" s="201"/>
      <c r="E37" s="49"/>
      <c r="F37" s="78"/>
      <c r="G37" s="79"/>
      <c r="H37" s="80"/>
      <c r="I37" s="49"/>
      <c r="J37" s="50"/>
      <c r="K37" s="50"/>
      <c r="L37" s="201" t="s">
        <v>110</v>
      </c>
      <c r="M37" s="201"/>
      <c r="N37" s="201"/>
      <c r="O37" s="201"/>
      <c r="P37" s="201"/>
      <c r="Q37" s="202" t="s">
        <v>106</v>
      </c>
      <c r="R37" s="202"/>
      <c r="S37" s="202"/>
      <c r="T37" s="202"/>
      <c r="U37" s="202"/>
      <c r="V37" s="202"/>
    </row>
    <row r="38" spans="2:22" ht="15" customHeight="1" x14ac:dyDescent="0.2">
      <c r="B38" s="203" t="s">
        <v>44</v>
      </c>
      <c r="C38" s="203"/>
      <c r="D38" s="203"/>
      <c r="F38" s="78"/>
      <c r="G38" s="79"/>
      <c r="H38" s="80"/>
      <c r="J38" s="15"/>
      <c r="L38" s="204" t="s">
        <v>38</v>
      </c>
      <c r="M38" s="205"/>
      <c r="N38" s="205"/>
      <c r="O38" s="205"/>
      <c r="P38" s="205"/>
      <c r="R38" s="206" t="s">
        <v>72</v>
      </c>
      <c r="S38" s="206"/>
      <c r="T38" s="206"/>
      <c r="U38" s="206"/>
      <c r="V38" s="51"/>
    </row>
  </sheetData>
  <mergeCells count="21">
    <mergeCell ref="B37:D37"/>
    <mergeCell ref="L37:P37"/>
    <mergeCell ref="Q37:V37"/>
    <mergeCell ref="B38:D38"/>
    <mergeCell ref="L38:P38"/>
    <mergeCell ref="R38:U38"/>
    <mergeCell ref="B11:B13"/>
    <mergeCell ref="G11:G13"/>
    <mergeCell ref="H11:H13"/>
    <mergeCell ref="R11:S11"/>
    <mergeCell ref="C12:D12"/>
    <mergeCell ref="J12:M12"/>
    <mergeCell ref="N12:Q12"/>
    <mergeCell ref="R12:S12"/>
    <mergeCell ref="R13:S13"/>
    <mergeCell ref="B1:C1"/>
    <mergeCell ref="F2:U2"/>
    <mergeCell ref="F3:U3"/>
    <mergeCell ref="F4:U4"/>
    <mergeCell ref="Q9:R9"/>
    <mergeCell ref="U9:V9"/>
  </mergeCells>
  <pageMargins left="0.25" right="0.25" top="0.75" bottom="0.75" header="0.3" footer="0.3"/>
  <pageSetup paperSize="5"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4to. Trimestre</vt:lpstr>
      <vt:lpstr>'4to. Trimestre'!Área_de_impresión</vt:lpstr>
    </vt:vector>
  </TitlesOfParts>
  <Company>H.ayuntamiento de zapotlan el grande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alma.garcia</dc:creator>
  <cp:lastModifiedBy>Carina Cardenas Ramos</cp:lastModifiedBy>
  <cp:lastPrinted>2022-12-26T17:03:41Z</cp:lastPrinted>
  <dcterms:created xsi:type="dcterms:W3CDTF">2013-03-25T18:11:59Z</dcterms:created>
  <dcterms:modified xsi:type="dcterms:W3CDTF">2022-12-26T17:04:05Z</dcterms:modified>
</cp:coreProperties>
</file>